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00360\Desktop\請求書変更20240115\"/>
    </mc:Choice>
  </mc:AlternateContent>
  <xr:revisionPtr revIDLastSave="0" documentId="13_ncr:1_{43944D75-555F-473D-A433-E110B9242A75}" xr6:coauthVersionLast="47" xr6:coauthVersionMax="47" xr10:uidLastSave="{00000000-0000-0000-0000-000000000000}"/>
  <bookViews>
    <workbookView xWindow="28680" yWindow="-3195" windowWidth="29040" windowHeight="15720" xr2:uid="{00000000-000D-0000-FFFF-FFFF00000000}"/>
  </bookViews>
  <sheets>
    <sheet name="請求書" sheetId="1" r:id="rId1"/>
    <sheet name="Sheet1" sheetId="2" r:id="rId2"/>
  </sheets>
  <definedNames>
    <definedName name="JV">請求書!$BX$52:$BX$58</definedName>
    <definedName name="_xlnm.Print_Area" localSheetId="0">請求書!$A$1:$BP$43</definedName>
    <definedName name="Z_9A92ECDF_5B12_47E5_A6B2_DE205E41EDBC_.wvu.PrintArea" localSheetId="0" hidden="1">請求書!$A$1:$BP$26</definedName>
    <definedName name="まるなか建設株式会社">請求書!$BV$52:$BV$55</definedName>
    <definedName name="株式会社ナカサン">請求書!$BW$52:$BW$53</definedName>
    <definedName name="株式会社中筋組">請求書!$BU$52:$BU$55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U41" i="1" l="1"/>
  <c r="K29" i="1"/>
  <c r="AC29" i="1" s="1"/>
  <c r="K30" i="1"/>
  <c r="AC30" i="1" s="1"/>
  <c r="K31" i="1"/>
  <c r="AC31" i="1" s="1"/>
  <c r="K33" i="1"/>
  <c r="AC33" i="1" s="1"/>
  <c r="BT65" i="1"/>
  <c r="T33" i="1" l="1"/>
  <c r="K34" i="1" l="1"/>
  <c r="K15" i="1" l="1"/>
  <c r="T34" i="1" s="1"/>
  <c r="AC34" i="1" s="1"/>
  <c r="T15" i="1" l="1"/>
  <c r="AC15" i="1" s="1"/>
  <c r="AC42" i="1" s="1"/>
  <c r="AU42" i="1" s="1"/>
</calcChain>
</file>

<file path=xl/sharedStrings.xml><?xml version="1.0" encoding="utf-8"?>
<sst xmlns="http://schemas.openxmlformats.org/spreadsheetml/2006/main" count="90" uniqueCount="79">
  <si>
    <t>請   求   書</t>
    <rPh sb="0" eb="1">
      <t>ショウ</t>
    </rPh>
    <rPh sb="4" eb="5">
      <t>モトム</t>
    </rPh>
    <rPh sb="8" eb="9">
      <t>ショ</t>
    </rPh>
    <phoneticPr fontId="3"/>
  </si>
  <si>
    <t>業者コード</t>
    <rPh sb="0" eb="2">
      <t>ギョウシャ</t>
    </rPh>
    <phoneticPr fontId="3"/>
  </si>
  <si>
    <t>登録番号</t>
    <rPh sb="0" eb="4">
      <t>トウロクバンゴウ</t>
    </rPh>
    <phoneticPr fontId="3"/>
  </si>
  <si>
    <t>請求日</t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</si>
  <si>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</si>
  <si>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</si>
  <si>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ヒ</t>
    </rPh>
    <phoneticPr fontId="3"/>
  </si>
  <si>
    <t>住所</t>
    <rPh sb="0" eb="2">
      <t>ジュウショ</t>
    </rPh>
    <phoneticPr fontId="3"/>
  </si>
  <si>
    <t>〒</t>
    <phoneticPr fontId="3"/>
  </si>
  <si>
    <t>軽8%</t>
    <rPh sb="0" eb="1">
      <t>ケイ</t>
    </rPh>
    <phoneticPr fontId="1"/>
  </si>
  <si>
    <t>御中</t>
    <rPh sb="0" eb="2">
      <t>オンチュウ</t>
    </rPh>
    <phoneticPr fontId="3"/>
  </si>
  <si>
    <t>会社名</t>
    <rPh sb="0" eb="3">
      <t>カイシャメイ</t>
    </rPh>
    <phoneticPr fontId="3"/>
  </si>
  <si>
    <t>工事№</t>
    <rPh sb="0" eb="1">
      <t>コウ</t>
    </rPh>
    <rPh sb="1" eb="2">
      <t>コト</t>
    </rPh>
    <phoneticPr fontId="3"/>
  </si>
  <si>
    <t>工事略称</t>
    <phoneticPr fontId="3"/>
  </si>
  <si>
    <t>電話番号</t>
    <rPh sb="0" eb="4">
      <t>デンワバンゴウ</t>
    </rPh>
    <phoneticPr fontId="3"/>
  </si>
  <si>
    <t>振込先</t>
    <rPh sb="0" eb="2">
      <t>フリコミ</t>
    </rPh>
    <rPh sb="2" eb="3">
      <t>サキ</t>
    </rPh>
    <phoneticPr fontId="3"/>
  </si>
  <si>
    <t>銀行名</t>
    <rPh sb="0" eb="3">
      <t>ギンコウメイ</t>
    </rPh>
    <phoneticPr fontId="3"/>
  </si>
  <si>
    <t>支店名</t>
    <rPh sb="0" eb="3">
      <t>シテンメイ</t>
    </rPh>
    <phoneticPr fontId="3"/>
  </si>
  <si>
    <t>請求金額</t>
    <rPh sb="0" eb="4">
      <t>セイキュウキンガク</t>
    </rPh>
    <phoneticPr fontId="3"/>
  </si>
  <si>
    <t>税抜金額</t>
    <rPh sb="0" eb="2">
      <t>ゼイヌキ</t>
    </rPh>
    <rPh sb="2" eb="4">
      <t>キンガク</t>
    </rPh>
    <phoneticPr fontId="3"/>
  </si>
  <si>
    <t>消費税額</t>
    <rPh sb="0" eb="3">
      <t>ショウヒゼイ</t>
    </rPh>
    <rPh sb="3" eb="4">
      <t>ガク</t>
    </rPh>
    <phoneticPr fontId="3"/>
  </si>
  <si>
    <t>税込金額</t>
    <rPh sb="0" eb="4">
      <t>ゼイコミキンガク</t>
    </rPh>
    <phoneticPr fontId="3"/>
  </si>
  <si>
    <t>預金種別</t>
    <rPh sb="0" eb="2">
      <t>ヨキン</t>
    </rPh>
    <rPh sb="2" eb="4">
      <t>シュベツ</t>
    </rPh>
    <phoneticPr fontId="3"/>
  </si>
  <si>
    <t>口座番号</t>
    <rPh sb="0" eb="4">
      <t>コウザバンゴウ</t>
    </rPh>
    <phoneticPr fontId="3"/>
  </si>
  <si>
    <t>ﾌﾘｶﾞﾅ</t>
    <phoneticPr fontId="3"/>
  </si>
  <si>
    <t>口座名義</t>
    <rPh sb="0" eb="2">
      <t>コウザ</t>
    </rPh>
    <rPh sb="2" eb="4">
      <t>メイギ</t>
    </rPh>
    <phoneticPr fontId="3"/>
  </si>
  <si>
    <t>月日</t>
    <rPh sb="0" eb="1">
      <t>ゲツ</t>
    </rPh>
    <rPh sb="1" eb="2">
      <t>ヒ</t>
    </rPh>
    <phoneticPr fontId="3"/>
  </si>
  <si>
    <t>摘要</t>
    <rPh sb="0" eb="1">
      <t>テキ</t>
    </rPh>
    <rPh sb="1" eb="2">
      <t>ヨウ</t>
    </rPh>
    <phoneticPr fontId="3"/>
  </si>
  <si>
    <t>単位</t>
    <rPh sb="0" eb="1">
      <t>タン</t>
    </rPh>
    <rPh sb="1" eb="2">
      <t>クライ</t>
    </rPh>
    <phoneticPr fontId="3"/>
  </si>
  <si>
    <t>数量</t>
    <rPh sb="0" eb="1">
      <t>スウ</t>
    </rPh>
    <rPh sb="1" eb="2">
      <t>リョウ</t>
    </rPh>
    <phoneticPr fontId="3"/>
  </si>
  <si>
    <t>単価</t>
    <rPh sb="0" eb="2">
      <t>タンカ</t>
    </rPh>
    <phoneticPr fontId="3"/>
  </si>
  <si>
    <t>金額(税抜)</t>
    <rPh sb="0" eb="1">
      <t>カネ</t>
    </rPh>
    <rPh sb="1" eb="2">
      <t>ガク</t>
    </rPh>
    <rPh sb="2" eb="6">
      <t>ゼイヌキ</t>
    </rPh>
    <phoneticPr fontId="3"/>
  </si>
  <si>
    <t>税率</t>
    <rPh sb="0" eb="2">
      <t>ゼイリツ</t>
    </rPh>
    <phoneticPr fontId="3"/>
  </si>
  <si>
    <t>購入伺書</t>
  </si>
  <si>
    <t>科目</t>
  </si>
  <si>
    <t>科目ｺｰﾄﾞ</t>
  </si>
  <si>
    <t>工事番号</t>
  </si>
  <si>
    <t>金額</t>
  </si>
  <si>
    <t>税区</t>
  </si>
  <si>
    <t>備考</t>
  </si>
  <si>
    <t>税率ごとの合計</t>
    <phoneticPr fontId="3"/>
  </si>
  <si>
    <t>伝票№</t>
    <rPh sb="0" eb="2">
      <t>デンピョウ</t>
    </rPh>
    <phoneticPr fontId="3"/>
  </si>
  <si>
    <t>支払条件</t>
    <rPh sb="0" eb="2">
      <t>シハライ</t>
    </rPh>
    <rPh sb="2" eb="4">
      <t>ジョウケン</t>
    </rPh>
    <phoneticPr fontId="3"/>
  </si>
  <si>
    <t xml:space="preserve">手形（　 　％）
</t>
    <phoneticPr fontId="3"/>
  </si>
  <si>
    <t>現金（　 　％）
※記載がない場合100とする</t>
    <rPh sb="10" eb="12">
      <t>キサイ</t>
    </rPh>
    <rPh sb="15" eb="17">
      <t>バアイ</t>
    </rPh>
    <phoneticPr fontId="3"/>
  </si>
  <si>
    <t>10％対象</t>
    <rPh sb="3" eb="5">
      <t>タイショウ</t>
    </rPh>
    <phoneticPr fontId="3"/>
  </si>
  <si>
    <t>8％対象</t>
    <rPh sb="2" eb="4">
      <t>タイショウ</t>
    </rPh>
    <phoneticPr fontId="3"/>
  </si>
  <si>
    <t>軽減8％</t>
    <rPh sb="0" eb="2">
      <t>ケイゲン</t>
    </rPh>
    <phoneticPr fontId="3"/>
  </si>
  <si>
    <t>0％対象</t>
    <rPh sb="2" eb="4">
      <t>タイショウ</t>
    </rPh>
    <phoneticPr fontId="3"/>
  </si>
  <si>
    <t>事務</t>
    <rPh sb="0" eb="2">
      <t>ジム</t>
    </rPh>
    <phoneticPr fontId="3"/>
  </si>
  <si>
    <t>担当者</t>
    <rPh sb="0" eb="3">
      <t>タントウシャ</t>
    </rPh>
    <phoneticPr fontId="3"/>
  </si>
  <si>
    <t>合計</t>
    <rPh sb="0" eb="2">
      <t>ゴウケイ</t>
    </rPh>
    <phoneticPr fontId="3"/>
  </si>
  <si>
    <t>備　考</t>
    <rPh sb="0" eb="1">
      <t>ビ</t>
    </rPh>
    <rPh sb="2" eb="3">
      <t>コウ</t>
    </rPh>
    <phoneticPr fontId="3"/>
  </si>
  <si>
    <t>株式会社中筋組</t>
    <rPh sb="0" eb="4">
      <t>カブシキガイシャ</t>
    </rPh>
    <rPh sb="4" eb="7">
      <t>ナカスジグミ</t>
    </rPh>
    <phoneticPr fontId="3"/>
  </si>
  <si>
    <t>まるなか建設株式会社</t>
    <rPh sb="4" eb="6">
      <t>ケンセツ</t>
    </rPh>
    <rPh sb="6" eb="10">
      <t>カブシキガイシャ</t>
    </rPh>
    <phoneticPr fontId="3"/>
  </si>
  <si>
    <t>株式会社ナカサン</t>
    <rPh sb="0" eb="4">
      <t>カブシキガイシャ</t>
    </rPh>
    <phoneticPr fontId="3"/>
  </si>
  <si>
    <t>会社</t>
    <rPh sb="0" eb="2">
      <t>カイシャ</t>
    </rPh>
    <phoneticPr fontId="3"/>
  </si>
  <si>
    <t>中筋組　部門</t>
    <rPh sb="0" eb="3">
      <t>ナカスジグミ</t>
    </rPh>
    <rPh sb="4" eb="6">
      <t>ブモン</t>
    </rPh>
    <phoneticPr fontId="3"/>
  </si>
  <si>
    <t>まるなか　部門</t>
    <rPh sb="5" eb="7">
      <t>ブモン</t>
    </rPh>
    <phoneticPr fontId="3"/>
  </si>
  <si>
    <t>ナカサン　部門</t>
    <rPh sb="5" eb="7">
      <t>ブモン</t>
    </rPh>
    <phoneticPr fontId="3"/>
  </si>
  <si>
    <t>土木部</t>
    <rPh sb="0" eb="3">
      <t>ドボクブ</t>
    </rPh>
    <phoneticPr fontId="3"/>
  </si>
  <si>
    <t>建築部</t>
    <rPh sb="0" eb="3">
      <t>ケンチクブ</t>
    </rPh>
    <phoneticPr fontId="3"/>
  </si>
  <si>
    <t>第一土木部</t>
    <rPh sb="0" eb="2">
      <t>ダイイチ</t>
    </rPh>
    <rPh sb="2" eb="5">
      <t>ドボクブ</t>
    </rPh>
    <phoneticPr fontId="3"/>
  </si>
  <si>
    <t>第二土木部</t>
    <rPh sb="0" eb="2">
      <t>ダイニ</t>
    </rPh>
    <rPh sb="2" eb="5">
      <t>ドボクブ</t>
    </rPh>
    <phoneticPr fontId="3"/>
  </si>
  <si>
    <t>河下工事事務所</t>
    <rPh sb="0" eb="4">
      <t>カワシモコウジ</t>
    </rPh>
    <rPh sb="4" eb="7">
      <t>ジムショ</t>
    </rPh>
    <phoneticPr fontId="3"/>
  </si>
  <si>
    <t>工事部</t>
    <rPh sb="0" eb="3">
      <t>コウジブ</t>
    </rPh>
    <phoneticPr fontId="3"/>
  </si>
  <si>
    <t>免税事業者</t>
    <rPh sb="0" eb="5">
      <t>メンゼイジギョウシャ</t>
    </rPh>
    <phoneticPr fontId="3"/>
  </si>
  <si>
    <t>選択会社</t>
    <rPh sb="0" eb="2">
      <t>センタク</t>
    </rPh>
    <rPh sb="2" eb="4">
      <t>カイシャ</t>
    </rPh>
    <phoneticPr fontId="3"/>
  </si>
  <si>
    <t>JV</t>
    <phoneticPr fontId="3"/>
  </si>
  <si>
    <t xml:space="preserve"> 免税事業者ﾁｪｯｸ</t>
    <rPh sb="1" eb="6">
      <t>メンゼイジギョウシャ</t>
    </rPh>
    <phoneticPr fontId="3"/>
  </si>
  <si>
    <t>✓</t>
    <phoneticPr fontId="3"/>
  </si>
  <si>
    <t>当初契約金額</t>
    <rPh sb="0" eb="2">
      <t>トウショ</t>
    </rPh>
    <rPh sb="2" eb="6">
      <t>ケイヤクキンガク</t>
    </rPh>
    <phoneticPr fontId="3"/>
  </si>
  <si>
    <t>契約変更あり増減額</t>
    <rPh sb="0" eb="2">
      <t>ケイヤク</t>
    </rPh>
    <rPh sb="2" eb="4">
      <t>ヘンコウ</t>
    </rPh>
    <rPh sb="6" eb="9">
      <t>ゾウゲンガク</t>
    </rPh>
    <phoneticPr fontId="3"/>
  </si>
  <si>
    <t>変更後契約金額</t>
    <rPh sb="0" eb="3">
      <t>ヘンコウゴ</t>
    </rPh>
    <rPh sb="3" eb="7">
      <t>ケイヤクキンガク</t>
    </rPh>
    <phoneticPr fontId="3"/>
  </si>
  <si>
    <t>今回請求金額</t>
    <rPh sb="0" eb="2">
      <t>コンカイ</t>
    </rPh>
    <rPh sb="2" eb="6">
      <t>セイキュウキンガク</t>
    </rPh>
    <phoneticPr fontId="3"/>
  </si>
  <si>
    <t>来月以降請求予定残額</t>
    <rPh sb="0" eb="2">
      <t>ライゲツ</t>
    </rPh>
    <rPh sb="2" eb="4">
      <t>イコウ</t>
    </rPh>
    <rPh sb="4" eb="6">
      <t>セイキュウ</t>
    </rPh>
    <rPh sb="6" eb="8">
      <t>ヨテイ</t>
    </rPh>
    <rPh sb="8" eb="10">
      <t>ザンガク</t>
    </rPh>
    <phoneticPr fontId="3"/>
  </si>
  <si>
    <t>前回までの領収額</t>
    <rPh sb="0" eb="2">
      <t>ゼンカイ</t>
    </rPh>
    <rPh sb="5" eb="7">
      <t>リョウシュウ</t>
    </rPh>
    <rPh sb="7" eb="8">
      <t>ガク</t>
    </rPh>
    <phoneticPr fontId="3"/>
  </si>
  <si>
    <t>建築部門　出来高請求用記入欄（税込み）</t>
    <rPh sb="0" eb="3">
      <t>ケンチクブ</t>
    </rPh>
    <rPh sb="3" eb="4">
      <t>モン</t>
    </rPh>
    <rPh sb="5" eb="8">
      <t>デキダカ</t>
    </rPh>
    <rPh sb="8" eb="10">
      <t>セイキュウ</t>
    </rPh>
    <rPh sb="10" eb="11">
      <t>ヨウ</t>
    </rPh>
    <rPh sb="11" eb="14">
      <t>キニュウラン</t>
    </rPh>
    <rPh sb="15" eb="17">
      <t>ゼイコ</t>
    </rPh>
    <phoneticPr fontId="3"/>
  </si>
  <si>
    <t>Ver.2024.1.15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</si>
</sst>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\ 0\ 0\ 0"/>
    <numFmt numFmtId="177" formatCode="#,##0;[Red]\-#,##0&quot; &quot;"/>
    <numFmt numFmtId="178" formatCode="[$-411]ge\.m\.d;@"/>
    <numFmt numFmtId="179" formatCode="#,###"/>
  </numFmts>
  <fonts count="21" x14ac:knownFonts="1">
    <font>
      <sz val="11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10.5"/>
      <name val="ＭＳ 明朝"/>
      <family val="1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3"/>
      <name val="ＭＳ 明朝"/>
      <family val="1"/>
      <charset val="128"/>
    </font>
    <font>
      <sz val="13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7.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gray0625">
        <fgColor theme="6" tint="-0.24994659260841701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26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 applyAlignme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7" fillId="0" borderId="16" xfId="0" applyFont="1" applyBorder="1">
      <alignment vertical="center"/>
    </xf>
    <xf numFmtId="176" fontId="10" fillId="0" borderId="16" xfId="0" applyNumberFormat="1" applyFont="1" applyBorder="1">
      <alignment vertical="center"/>
    </xf>
    <xf numFmtId="0" fontId="6" fillId="0" borderId="18" xfId="0" applyFont="1" applyBorder="1">
      <alignment vertical="center"/>
    </xf>
    <xf numFmtId="0" fontId="19" fillId="0" borderId="0" xfId="0" applyFont="1" applyAlignment="1"/>
    <xf numFmtId="0" fontId="7" fillId="0" borderId="0" xfId="0" applyFont="1" applyAlignment="1"/>
    <xf numFmtId="0" fontId="7" fillId="0" borderId="18" xfId="0" applyFont="1" applyBorder="1">
      <alignment vertical="center"/>
    </xf>
    <xf numFmtId="0" fontId="7" fillId="0" borderId="9" xfId="0" applyFont="1" applyBorder="1" applyAlignment="1"/>
    <xf numFmtId="0" fontId="7" fillId="0" borderId="21" xfId="0" applyFont="1" applyBorder="1">
      <alignment vertical="center"/>
    </xf>
    <xf numFmtId="0" fontId="7" fillId="0" borderId="16" xfId="0" applyFont="1" applyBorder="1" applyAlignment="1"/>
    <xf numFmtId="0" fontId="16" fillId="0" borderId="22" xfId="0" applyFont="1" applyBorder="1" applyAlignment="1"/>
    <xf numFmtId="0" fontId="7" fillId="0" borderId="4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2" xfId="0" applyFont="1" applyBorder="1">
      <alignment vertical="center"/>
    </xf>
    <xf numFmtId="0" fontId="7" fillId="0" borderId="30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0" xfId="0" applyFont="1" applyAlignment="1">
      <alignment vertical="top"/>
    </xf>
    <xf numFmtId="0" fontId="7" fillId="0" borderId="0" xfId="0" applyFont="1">
      <alignment vertical="center"/>
    </xf>
    <xf numFmtId="38" fontId="8" fillId="0" borderId="0" xfId="1" applyFont="1" applyFill="1" applyBorder="1" applyAlignment="1" applyProtection="1"/>
    <xf numFmtId="0" fontId="7" fillId="0" borderId="13" xfId="0" applyFont="1" applyBorder="1" applyAlignment="1">
      <alignment vertical="center" textRotation="255"/>
    </xf>
    <xf numFmtId="0" fontId="6" fillId="0" borderId="14" xfId="0" applyFont="1" applyBorder="1">
      <alignment vertical="center"/>
    </xf>
    <xf numFmtId="0" fontId="5" fillId="0" borderId="0" xfId="0" applyFont="1" applyAlignment="1">
      <alignment vertical="center" wrapText="1"/>
    </xf>
    <xf numFmtId="177" fontId="8" fillId="0" borderId="24" xfId="1" applyNumberFormat="1" applyFont="1" applyFill="1" applyBorder="1" applyAlignment="1" applyProtection="1"/>
    <xf numFmtId="177" fontId="8" fillId="0" borderId="0" xfId="1" applyNumberFormat="1" applyFont="1" applyFill="1" applyBorder="1" applyAlignment="1" applyProtection="1"/>
    <xf numFmtId="0" fontId="9" fillId="0" borderId="0" xfId="0" applyFont="1">
      <alignment vertical="center"/>
    </xf>
    <xf numFmtId="38" fontId="13" fillId="0" borderId="0" xfId="1" applyFont="1" applyFill="1" applyBorder="1" applyAlignment="1" applyProtection="1"/>
    <xf numFmtId="0" fontId="9" fillId="0" borderId="0" xfId="0" applyFont="1" applyAlignment="1">
      <alignment vertical="center" textRotation="255"/>
    </xf>
    <xf numFmtId="0" fontId="9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38" fontId="14" fillId="0" borderId="19" xfId="1" applyFont="1" applyFill="1" applyBorder="1" applyAlignment="1" applyProtection="1"/>
    <xf numFmtId="0" fontId="6" fillId="0" borderId="46" xfId="0" applyFont="1" applyBorder="1">
      <alignment vertical="center"/>
    </xf>
    <xf numFmtId="0" fontId="20" fillId="0" borderId="0" xfId="0" applyFont="1">
      <alignment vertical="center"/>
    </xf>
    <xf numFmtId="0" fontId="20" fillId="2" borderId="37" xfId="0" applyFont="1" applyFill="1" applyBorder="1">
      <alignment vertical="center"/>
    </xf>
    <xf numFmtId="0" fontId="20" fillId="2" borderId="16" xfId="0" applyFont="1" applyFill="1" applyBorder="1">
      <alignment vertical="center"/>
    </xf>
    <xf numFmtId="0" fontId="20" fillId="2" borderId="17" xfId="0" applyFont="1" applyFill="1" applyBorder="1">
      <alignment vertical="center"/>
    </xf>
    <xf numFmtId="0" fontId="20" fillId="2" borderId="45" xfId="0" applyFont="1" applyFill="1" applyBorder="1">
      <alignment vertical="center"/>
    </xf>
    <xf numFmtId="0" fontId="20" fillId="2" borderId="0" xfId="0" applyFont="1" applyFill="1">
      <alignment vertical="center"/>
    </xf>
    <xf numFmtId="0" fontId="20" fillId="2" borderId="20" xfId="0" applyFont="1" applyFill="1" applyBorder="1">
      <alignment vertical="center"/>
    </xf>
    <xf numFmtId="0" fontId="20" fillId="2" borderId="11" xfId="0" applyFont="1" applyFill="1" applyBorder="1">
      <alignment vertical="center"/>
    </xf>
    <xf numFmtId="0" fontId="20" fillId="2" borderId="9" xfId="0" applyFont="1" applyFill="1" applyBorder="1">
      <alignment vertical="center"/>
    </xf>
    <xf numFmtId="0" fontId="20" fillId="2" borderId="10" xfId="0" applyFont="1" applyFill="1" applyBorder="1">
      <alignment vertical="center"/>
    </xf>
    <xf numFmtId="0" fontId="7" fillId="0" borderId="0" xfId="0" applyFont="1" applyAlignment="1">
      <alignment horizontal="right" vertical="center"/>
    </xf>
    <xf numFmtId="0" fontId="6" fillId="4" borderId="0" xfId="0" applyFont="1" applyFill="1" applyAlignment="1">
      <alignment horizontal="center" vertical="center"/>
    </xf>
    <xf numFmtId="9" fontId="6" fillId="0" borderId="0" xfId="0" applyNumberFormat="1" applyFont="1">
      <alignment vertical="center"/>
    </xf>
    <xf numFmtId="0" fontId="6" fillId="0" borderId="0" xfId="0" applyFont="1" applyProtection="1">
      <alignment vertical="center"/>
      <protection locked="0"/>
    </xf>
    <xf numFmtId="0" fontId="7" fillId="0" borderId="0" xfId="0" applyFont="1" applyAlignment="1">
      <alignment horizontal="center" wrapText="1"/>
    </xf>
    <xf numFmtId="0" fontId="7" fillId="0" borderId="4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79" fontId="7" fillId="0" borderId="5" xfId="0" applyNumberFormat="1" applyFont="1" applyBorder="1" applyAlignment="1" applyProtection="1">
      <alignment horizontal="right" vertical="center"/>
      <protection locked="0"/>
    </xf>
    <xf numFmtId="179" fontId="7" fillId="0" borderId="6" xfId="0" applyNumberFormat="1" applyFont="1" applyBorder="1" applyAlignment="1" applyProtection="1">
      <alignment horizontal="right" vertical="center"/>
      <protection locked="0"/>
    </xf>
    <xf numFmtId="179" fontId="7" fillId="0" borderId="35" xfId="0" applyNumberFormat="1" applyFont="1" applyBorder="1" applyAlignment="1" applyProtection="1">
      <alignment horizontal="right" vertical="center"/>
      <protection locked="0"/>
    </xf>
    <xf numFmtId="0" fontId="7" fillId="0" borderId="50" xfId="0" applyFont="1" applyBorder="1" applyAlignment="1">
      <alignment horizontal="center" vertical="center"/>
    </xf>
    <xf numFmtId="179" fontId="7" fillId="0" borderId="7" xfId="0" applyNumberFormat="1" applyFont="1" applyBorder="1" applyAlignment="1" applyProtection="1">
      <alignment horizontal="right" vertical="center"/>
      <protection locked="0"/>
    </xf>
    <xf numFmtId="179" fontId="7" fillId="0" borderId="47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0" fontId="7" fillId="0" borderId="7" xfId="0" applyFont="1" applyBorder="1" applyAlignment="1">
      <alignment horizontal="center" vertical="center"/>
    </xf>
    <xf numFmtId="179" fontId="7" fillId="0" borderId="7" xfId="0" applyNumberFormat="1" applyFont="1" applyBorder="1" applyAlignment="1">
      <alignment horizontal="right" vertical="center"/>
    </xf>
    <xf numFmtId="179" fontId="7" fillId="0" borderId="47" xfId="0" applyNumberFormat="1" applyFont="1" applyBorder="1" applyAlignment="1">
      <alignment horizontal="right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79" fontId="7" fillId="0" borderId="51" xfId="0" applyNumberFormat="1" applyFont="1" applyBorder="1" applyAlignment="1" applyProtection="1">
      <alignment horizontal="right" vertical="center"/>
      <protection locked="0"/>
    </xf>
    <xf numFmtId="179" fontId="7" fillId="0" borderId="48" xfId="0" applyNumberFormat="1" applyFont="1" applyBorder="1" applyAlignment="1" applyProtection="1">
      <alignment horizontal="right" vertical="center"/>
      <protection locked="0"/>
    </xf>
    <xf numFmtId="179" fontId="7" fillId="0" borderId="49" xfId="0" applyNumberFormat="1" applyFont="1" applyBorder="1" applyAlignment="1" applyProtection="1">
      <alignment horizontal="right" vertical="center"/>
      <protection locked="0"/>
    </xf>
    <xf numFmtId="0" fontId="7" fillId="0" borderId="51" xfId="0" applyFont="1" applyBorder="1" applyAlignment="1">
      <alignment horizontal="center" vertical="center"/>
    </xf>
    <xf numFmtId="179" fontId="7" fillId="0" borderId="26" xfId="0" applyNumberFormat="1" applyFont="1" applyBorder="1" applyAlignment="1">
      <alignment horizontal="right" vertical="center"/>
    </xf>
    <xf numFmtId="179" fontId="7" fillId="0" borderId="48" xfId="0" applyNumberFormat="1" applyFont="1" applyBorder="1" applyAlignment="1">
      <alignment horizontal="right" vertical="center"/>
    </xf>
    <xf numFmtId="179" fontId="7" fillId="0" borderId="49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49" fontId="9" fillId="0" borderId="9" xfId="0" applyNumberFormat="1" applyFont="1" applyBorder="1" applyAlignment="1">
      <alignment horizontal="center"/>
    </xf>
    <xf numFmtId="0" fontId="9" fillId="0" borderId="9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17" fillId="0" borderId="2" xfId="0" applyNumberFormat="1" applyFont="1" applyBorder="1" applyAlignment="1" applyProtection="1">
      <alignment horizontal="distributed" vertical="center"/>
      <protection locked="0"/>
    </xf>
    <xf numFmtId="176" fontId="17" fillId="0" borderId="3" xfId="0" applyNumberFormat="1" applyFont="1" applyBorder="1" applyAlignment="1" applyProtection="1">
      <alignment horizontal="distributed" vertical="center"/>
      <protection locked="0"/>
    </xf>
    <xf numFmtId="176" fontId="17" fillId="0" borderId="9" xfId="0" applyNumberFormat="1" applyFont="1" applyBorder="1" applyAlignment="1" applyProtection="1">
      <alignment horizontal="distributed" vertical="center"/>
      <protection locked="0"/>
    </xf>
    <xf numFmtId="176" fontId="17" fillId="0" borderId="10" xfId="0" applyNumberFormat="1" applyFont="1" applyBorder="1" applyAlignment="1" applyProtection="1">
      <alignment horizontal="distributed" vertic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6" fillId="0" borderId="24" xfId="0" applyFont="1" applyBorder="1" applyAlignment="1" applyProtection="1">
      <alignment vertical="center" wrapText="1"/>
      <protection locked="0"/>
    </xf>
    <xf numFmtId="0" fontId="6" fillId="0" borderId="26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0" fontId="16" fillId="0" borderId="0" xfId="0" applyFont="1" applyProtection="1">
      <alignment vertical="center"/>
      <protection locked="0"/>
    </xf>
    <xf numFmtId="0" fontId="16" fillId="0" borderId="9" xfId="0" applyFont="1" applyBorder="1" applyProtection="1">
      <alignment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6" fillId="0" borderId="16" xfId="0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6" fillId="0" borderId="9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38" fontId="7" fillId="0" borderId="27" xfId="1" applyFont="1" applyFill="1" applyBorder="1" applyAlignment="1" applyProtection="1">
      <alignment horizontal="center"/>
    </xf>
    <xf numFmtId="38" fontId="7" fillId="0" borderId="13" xfId="1" applyFont="1" applyFill="1" applyBorder="1" applyAlignment="1" applyProtection="1">
      <alignment horizontal="center"/>
    </xf>
    <xf numFmtId="38" fontId="7" fillId="0" borderId="28" xfId="1" applyFont="1" applyFill="1" applyBorder="1" applyAlignment="1" applyProtection="1">
      <alignment horizontal="center"/>
    </xf>
    <xf numFmtId="0" fontId="7" fillId="0" borderId="13" xfId="0" applyFont="1" applyBorder="1" applyProtection="1">
      <alignment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7" fillId="0" borderId="22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>
      <alignment horizontal="center" vertical="top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26" xfId="0" applyFont="1" applyBorder="1" applyAlignment="1" applyProtection="1">
      <alignment vertical="center" wrapText="1"/>
      <protection locked="0"/>
    </xf>
    <xf numFmtId="38" fontId="7" fillId="0" borderId="15" xfId="1" applyFont="1" applyFill="1" applyBorder="1" applyAlignment="1" applyProtection="1">
      <alignment horizontal="center" vertical="center"/>
    </xf>
    <xf numFmtId="38" fontId="7" fillId="0" borderId="16" xfId="1" applyFont="1" applyFill="1" applyBorder="1" applyAlignment="1" applyProtection="1">
      <alignment horizontal="center" vertical="center"/>
    </xf>
    <xf numFmtId="38" fontId="7" fillId="0" borderId="17" xfId="1" applyFont="1" applyFill="1" applyBorder="1" applyAlignment="1" applyProtection="1">
      <alignment horizontal="center" vertical="center"/>
    </xf>
    <xf numFmtId="38" fontId="7" fillId="0" borderId="19" xfId="1" applyFont="1" applyFill="1" applyBorder="1" applyAlignment="1" applyProtection="1">
      <alignment horizontal="center" vertical="center"/>
    </xf>
    <xf numFmtId="38" fontId="7" fillId="0" borderId="0" xfId="1" applyFont="1" applyFill="1" applyBorder="1" applyAlignment="1" applyProtection="1">
      <alignment horizontal="center" vertical="center"/>
    </xf>
    <xf numFmtId="38" fontId="7" fillId="0" borderId="20" xfId="1" applyFont="1" applyFill="1" applyBorder="1" applyAlignment="1" applyProtection="1">
      <alignment horizontal="center" vertical="center"/>
    </xf>
    <xf numFmtId="38" fontId="7" fillId="0" borderId="23" xfId="1" applyFont="1" applyFill="1" applyBorder="1" applyAlignment="1" applyProtection="1">
      <alignment horizontal="center" vertical="center"/>
    </xf>
    <xf numFmtId="38" fontId="7" fillId="0" borderId="24" xfId="1" applyFont="1" applyFill="1" applyBorder="1" applyAlignment="1" applyProtection="1">
      <alignment horizontal="center" vertical="center"/>
    </xf>
    <xf numFmtId="38" fontId="7" fillId="0" borderId="25" xfId="1" applyFont="1" applyFill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38" fontId="12" fillId="0" borderId="31" xfId="1" applyFont="1" applyFill="1" applyBorder="1" applyAlignment="1" applyProtection="1"/>
    <xf numFmtId="38" fontId="12" fillId="0" borderId="32" xfId="1" applyFont="1" applyFill="1" applyBorder="1" applyAlignment="1" applyProtection="1"/>
    <xf numFmtId="38" fontId="12" fillId="0" borderId="0" xfId="1" applyFont="1" applyFill="1" applyBorder="1" applyAlignment="1" applyProtection="1"/>
    <xf numFmtId="38" fontId="12" fillId="0" borderId="18" xfId="1" applyFont="1" applyFill="1" applyBorder="1" applyAlignment="1" applyProtection="1"/>
    <xf numFmtId="38" fontId="12" fillId="0" borderId="24" xfId="1" applyFont="1" applyFill="1" applyBorder="1" applyAlignment="1" applyProtection="1"/>
    <xf numFmtId="38" fontId="12" fillId="0" borderId="26" xfId="1" applyFont="1" applyFill="1" applyBorder="1" applyAlignment="1" applyProtection="1"/>
    <xf numFmtId="0" fontId="7" fillId="0" borderId="16" xfId="0" applyFont="1" applyBorder="1" applyAlignment="1">
      <alignment horizontal="center"/>
    </xf>
    <xf numFmtId="38" fontId="12" fillId="0" borderId="38" xfId="1" applyFont="1" applyFill="1" applyBorder="1" applyAlignment="1" applyProtection="1">
      <alignment vertical="center"/>
      <protection locked="0"/>
    </xf>
    <xf numFmtId="9" fontId="15" fillId="0" borderId="12" xfId="2" applyFont="1" applyFill="1" applyBorder="1" applyAlignment="1" applyProtection="1">
      <alignment horizontal="center" vertical="center"/>
      <protection locked="0"/>
    </xf>
    <xf numFmtId="9" fontId="15" fillId="0" borderId="14" xfId="2" applyFont="1" applyFill="1" applyBorder="1" applyAlignment="1" applyProtection="1">
      <alignment horizontal="center" vertical="center"/>
      <protection locked="0"/>
    </xf>
    <xf numFmtId="0" fontId="7" fillId="0" borderId="3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8" fontId="15" fillId="0" borderId="27" xfId="0" applyNumberFormat="1" applyFont="1" applyBorder="1" applyAlignment="1" applyProtection="1">
      <alignment horizontal="center" vertical="center"/>
      <protection locked="0"/>
    </xf>
    <xf numFmtId="178" fontId="15" fillId="0" borderId="13" xfId="0" applyNumberFormat="1" applyFont="1" applyBorder="1" applyAlignment="1" applyProtection="1">
      <alignment horizontal="center" vertical="center"/>
      <protection locked="0"/>
    </xf>
    <xf numFmtId="178" fontId="15" fillId="0" borderId="28" xfId="0" applyNumberFormat="1" applyFont="1" applyBorder="1" applyAlignment="1" applyProtection="1">
      <alignment horizontal="center" vertical="center"/>
      <protection locked="0"/>
    </xf>
    <xf numFmtId="0" fontId="16" fillId="0" borderId="12" xfId="0" applyFont="1" applyBorder="1" applyProtection="1">
      <alignment vertical="center"/>
      <protection locked="0"/>
    </xf>
    <xf numFmtId="0" fontId="16" fillId="0" borderId="13" xfId="0" applyFont="1" applyBorder="1" applyProtection="1">
      <alignment vertical="center"/>
      <protection locked="0"/>
    </xf>
    <xf numFmtId="0" fontId="16" fillId="0" borderId="28" xfId="0" applyFont="1" applyBorder="1" applyProtection="1">
      <alignment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>
      <alignment horizontal="center" vertical="center"/>
    </xf>
    <xf numFmtId="38" fontId="20" fillId="2" borderId="37" xfId="1" applyFont="1" applyFill="1" applyBorder="1" applyAlignment="1" applyProtection="1">
      <alignment horizontal="left" vertical="top"/>
    </xf>
    <xf numFmtId="38" fontId="20" fillId="2" borderId="16" xfId="1" applyFont="1" applyFill="1" applyBorder="1" applyAlignment="1" applyProtection="1">
      <alignment horizontal="left" vertical="top"/>
    </xf>
    <xf numFmtId="38" fontId="20" fillId="2" borderId="17" xfId="1" applyFont="1" applyFill="1" applyBorder="1" applyAlignment="1" applyProtection="1">
      <alignment horizontal="left" vertical="top"/>
    </xf>
    <xf numFmtId="38" fontId="20" fillId="2" borderId="45" xfId="1" applyFont="1" applyFill="1" applyBorder="1" applyAlignment="1" applyProtection="1">
      <alignment horizontal="left" vertical="top"/>
    </xf>
    <xf numFmtId="38" fontId="20" fillId="2" borderId="0" xfId="1" applyFont="1" applyFill="1" applyBorder="1" applyAlignment="1" applyProtection="1">
      <alignment horizontal="left" vertical="top"/>
    </xf>
    <xf numFmtId="38" fontId="20" fillId="2" borderId="20" xfId="1" applyFont="1" applyFill="1" applyBorder="1" applyAlignment="1" applyProtection="1">
      <alignment horizontal="left" vertical="top"/>
    </xf>
    <xf numFmtId="38" fontId="20" fillId="2" borderId="11" xfId="1" applyFont="1" applyFill="1" applyBorder="1" applyAlignment="1" applyProtection="1">
      <alignment horizontal="left" vertical="top"/>
    </xf>
    <xf numFmtId="38" fontId="20" fillId="2" borderId="9" xfId="1" applyFont="1" applyFill="1" applyBorder="1" applyAlignment="1" applyProtection="1">
      <alignment horizontal="left" vertical="top"/>
    </xf>
    <xf numFmtId="38" fontId="20" fillId="2" borderId="10" xfId="1" applyFont="1" applyFill="1" applyBorder="1" applyAlignment="1" applyProtection="1">
      <alignment horizontal="left" vertical="top"/>
    </xf>
    <xf numFmtId="0" fontId="20" fillId="2" borderId="37" xfId="0" applyFont="1" applyFill="1" applyBorder="1" applyAlignment="1">
      <alignment horizontal="center" vertical="center" textRotation="255"/>
    </xf>
    <xf numFmtId="0" fontId="20" fillId="2" borderId="16" xfId="0" applyFont="1" applyFill="1" applyBorder="1" applyAlignment="1">
      <alignment horizontal="center" vertical="center" textRotation="255"/>
    </xf>
    <xf numFmtId="0" fontId="20" fillId="2" borderId="17" xfId="0" applyFont="1" applyFill="1" applyBorder="1" applyAlignment="1">
      <alignment horizontal="center" vertical="center" textRotation="255"/>
    </xf>
    <xf numFmtId="0" fontId="20" fillId="2" borderId="45" xfId="0" applyFont="1" applyFill="1" applyBorder="1" applyAlignment="1">
      <alignment horizontal="center" vertical="center" textRotation="255"/>
    </xf>
    <xf numFmtId="0" fontId="20" fillId="2" borderId="0" xfId="0" applyFont="1" applyFill="1" applyAlignment="1">
      <alignment horizontal="center" vertical="center" textRotation="255"/>
    </xf>
    <xf numFmtId="0" fontId="20" fillId="2" borderId="20" xfId="0" applyFont="1" applyFill="1" applyBorder="1" applyAlignment="1">
      <alignment horizontal="center" vertical="center" textRotation="255"/>
    </xf>
    <xf numFmtId="0" fontId="20" fillId="2" borderId="11" xfId="0" applyFont="1" applyFill="1" applyBorder="1" applyAlignment="1">
      <alignment horizontal="center" vertical="center" textRotation="255"/>
    </xf>
    <xf numFmtId="0" fontId="20" fillId="2" borderId="9" xfId="0" applyFont="1" applyFill="1" applyBorder="1" applyAlignment="1">
      <alignment horizontal="center" vertical="center" textRotation="255"/>
    </xf>
    <xf numFmtId="0" fontId="20" fillId="2" borderId="10" xfId="0" applyFont="1" applyFill="1" applyBorder="1" applyAlignment="1">
      <alignment horizontal="center" vertical="center" textRotation="255"/>
    </xf>
    <xf numFmtId="38" fontId="20" fillId="2" borderId="37" xfId="1" applyFont="1" applyFill="1" applyBorder="1" applyAlignment="1" applyProtection="1">
      <alignment horizontal="left" vertical="top" wrapText="1"/>
    </xf>
    <xf numFmtId="38" fontId="20" fillId="2" borderId="16" xfId="1" applyFont="1" applyFill="1" applyBorder="1" applyAlignment="1" applyProtection="1">
      <alignment horizontal="left" vertical="top" wrapText="1"/>
    </xf>
    <xf numFmtId="38" fontId="20" fillId="2" borderId="17" xfId="1" applyFont="1" applyFill="1" applyBorder="1" applyAlignment="1" applyProtection="1">
      <alignment horizontal="left" vertical="top" wrapText="1"/>
    </xf>
    <xf numFmtId="38" fontId="20" fillId="2" borderId="45" xfId="1" applyFont="1" applyFill="1" applyBorder="1" applyAlignment="1" applyProtection="1">
      <alignment horizontal="left" vertical="top" wrapText="1"/>
    </xf>
    <xf numFmtId="38" fontId="20" fillId="2" borderId="0" xfId="1" applyFont="1" applyFill="1" applyBorder="1" applyAlignment="1" applyProtection="1">
      <alignment horizontal="left" vertical="top" wrapText="1"/>
    </xf>
    <xf numFmtId="38" fontId="20" fillId="2" borderId="20" xfId="1" applyFont="1" applyFill="1" applyBorder="1" applyAlignment="1" applyProtection="1">
      <alignment horizontal="left" vertical="top" wrapText="1"/>
    </xf>
    <xf numFmtId="38" fontId="20" fillId="2" borderId="11" xfId="1" applyFont="1" applyFill="1" applyBorder="1" applyAlignment="1" applyProtection="1">
      <alignment horizontal="left" vertical="top" wrapText="1"/>
    </xf>
    <xf numFmtId="38" fontId="20" fillId="2" borderId="9" xfId="1" applyFont="1" applyFill="1" applyBorder="1" applyAlignment="1" applyProtection="1">
      <alignment horizontal="left" vertical="top" wrapText="1"/>
    </xf>
    <xf numFmtId="38" fontId="20" fillId="2" borderId="10" xfId="1" applyFont="1" applyFill="1" applyBorder="1" applyAlignment="1" applyProtection="1">
      <alignment horizontal="left" vertical="top" wrapText="1"/>
    </xf>
    <xf numFmtId="179" fontId="16" fillId="0" borderId="37" xfId="1" applyNumberFormat="1" applyFont="1" applyBorder="1" applyAlignment="1" applyProtection="1">
      <alignment vertical="center"/>
    </xf>
    <xf numFmtId="179" fontId="16" fillId="0" borderId="16" xfId="1" applyNumberFormat="1" applyFont="1" applyBorder="1" applyAlignment="1" applyProtection="1">
      <alignment vertical="center"/>
    </xf>
    <xf numFmtId="179" fontId="16" fillId="0" borderId="17" xfId="1" applyNumberFormat="1" applyFont="1" applyBorder="1" applyAlignment="1" applyProtection="1">
      <alignment vertical="center"/>
    </xf>
    <xf numFmtId="179" fontId="16" fillId="0" borderId="11" xfId="1" applyNumberFormat="1" applyFont="1" applyBorder="1" applyAlignment="1" applyProtection="1">
      <alignment vertical="center"/>
    </xf>
    <xf numFmtId="179" fontId="16" fillId="0" borderId="9" xfId="1" applyNumberFormat="1" applyFont="1" applyBorder="1" applyAlignment="1" applyProtection="1">
      <alignment vertical="center"/>
    </xf>
    <xf numFmtId="179" fontId="16" fillId="0" borderId="10" xfId="1" applyNumberFormat="1" applyFont="1" applyBorder="1" applyAlignment="1" applyProtection="1">
      <alignment vertical="center"/>
    </xf>
    <xf numFmtId="179" fontId="16" fillId="0" borderId="37" xfId="1" applyNumberFormat="1" applyFont="1" applyFill="1" applyBorder="1" applyAlignment="1" applyProtection="1">
      <alignment vertical="center"/>
      <protection locked="0"/>
    </xf>
    <xf numFmtId="179" fontId="16" fillId="0" borderId="16" xfId="1" applyNumberFormat="1" applyFont="1" applyFill="1" applyBorder="1" applyAlignment="1" applyProtection="1">
      <alignment vertical="center"/>
      <protection locked="0"/>
    </xf>
    <xf numFmtId="179" fontId="16" fillId="0" borderId="17" xfId="1" applyNumberFormat="1" applyFont="1" applyFill="1" applyBorder="1" applyAlignment="1" applyProtection="1">
      <alignment vertical="center"/>
      <protection locked="0"/>
    </xf>
    <xf numFmtId="179" fontId="16" fillId="0" borderId="11" xfId="1" applyNumberFormat="1" applyFont="1" applyFill="1" applyBorder="1" applyAlignment="1" applyProtection="1">
      <alignment vertical="center"/>
      <protection locked="0"/>
    </xf>
    <xf numFmtId="179" fontId="16" fillId="0" borderId="9" xfId="1" applyNumberFormat="1" applyFont="1" applyFill="1" applyBorder="1" applyAlignment="1" applyProtection="1">
      <alignment vertical="center"/>
      <protection locked="0"/>
    </xf>
    <xf numFmtId="179" fontId="16" fillId="0" borderId="10" xfId="1" applyNumberFormat="1" applyFont="1" applyFill="1" applyBorder="1" applyAlignment="1" applyProtection="1">
      <alignment vertical="center"/>
      <protection locked="0"/>
    </xf>
    <xf numFmtId="179" fontId="16" fillId="0" borderId="37" xfId="0" applyNumberFormat="1" applyFont="1" applyBorder="1">
      <alignment vertical="center"/>
    </xf>
    <xf numFmtId="179" fontId="16" fillId="0" borderId="16" xfId="0" applyNumberFormat="1" applyFont="1" applyBorder="1">
      <alignment vertical="center"/>
    </xf>
    <xf numFmtId="179" fontId="16" fillId="0" borderId="22" xfId="0" applyNumberFormat="1" applyFont="1" applyBorder="1">
      <alignment vertical="center"/>
    </xf>
    <xf numFmtId="179" fontId="16" fillId="0" borderId="11" xfId="0" applyNumberFormat="1" applyFont="1" applyBorder="1">
      <alignment vertical="center"/>
    </xf>
    <xf numFmtId="179" fontId="16" fillId="0" borderId="9" xfId="0" applyNumberFormat="1" applyFont="1" applyBorder="1">
      <alignment vertical="center"/>
    </xf>
    <xf numFmtId="179" fontId="16" fillId="0" borderId="21" xfId="0" applyNumberFormat="1" applyFont="1" applyBorder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79" fontId="16" fillId="0" borderId="12" xfId="1" applyNumberFormat="1" applyFont="1" applyBorder="1" applyAlignment="1" applyProtection="1">
      <alignment vertical="center"/>
    </xf>
    <xf numFmtId="179" fontId="16" fillId="0" borderId="13" xfId="1" applyNumberFormat="1" applyFont="1" applyBorder="1" applyAlignment="1" applyProtection="1">
      <alignment vertical="center"/>
    </xf>
    <xf numFmtId="179" fontId="16" fillId="0" borderId="28" xfId="1" applyNumberFormat="1" applyFont="1" applyBorder="1" applyAlignment="1" applyProtection="1">
      <alignment vertical="center"/>
    </xf>
    <xf numFmtId="179" fontId="16" fillId="0" borderId="12" xfId="1" applyNumberFormat="1" applyFont="1" applyFill="1" applyBorder="1" applyAlignment="1" applyProtection="1">
      <alignment vertical="center"/>
      <protection locked="0"/>
    </xf>
    <xf numFmtId="179" fontId="16" fillId="0" borderId="13" xfId="1" applyNumberFormat="1" applyFont="1" applyFill="1" applyBorder="1" applyAlignment="1" applyProtection="1">
      <alignment vertical="center"/>
      <protection locked="0"/>
    </xf>
    <xf numFmtId="179" fontId="16" fillId="0" borderId="28" xfId="1" applyNumberFormat="1" applyFont="1" applyFill="1" applyBorder="1" applyAlignment="1" applyProtection="1">
      <alignment vertical="center"/>
      <protection locked="0"/>
    </xf>
    <xf numFmtId="179" fontId="16" fillId="0" borderId="12" xfId="0" applyNumberFormat="1" applyFont="1" applyBorder="1">
      <alignment vertical="center"/>
    </xf>
    <xf numFmtId="179" fontId="16" fillId="0" borderId="13" xfId="0" applyNumberFormat="1" applyFont="1" applyBorder="1">
      <alignment vertical="center"/>
    </xf>
    <xf numFmtId="179" fontId="16" fillId="0" borderId="14" xfId="0" applyNumberFormat="1" applyFont="1" applyBorder="1">
      <alignment vertical="center"/>
    </xf>
    <xf numFmtId="0" fontId="7" fillId="0" borderId="25" xfId="0" applyFont="1" applyBorder="1" applyAlignment="1">
      <alignment horizontal="center" vertical="center"/>
    </xf>
    <xf numFmtId="179" fontId="16" fillId="0" borderId="44" xfId="0" applyNumberFormat="1" applyFont="1" applyBorder="1">
      <alignment vertical="center"/>
    </xf>
    <xf numFmtId="179" fontId="16" fillId="0" borderId="24" xfId="0" applyNumberFormat="1" applyFont="1" applyBorder="1">
      <alignment vertical="center"/>
    </xf>
    <xf numFmtId="179" fontId="16" fillId="0" borderId="25" xfId="0" applyNumberFormat="1" applyFont="1" applyBorder="1">
      <alignment vertical="center"/>
    </xf>
    <xf numFmtId="3" fontId="16" fillId="0" borderId="24" xfId="0" applyNumberFormat="1" applyFont="1" applyBorder="1">
      <alignment vertical="center"/>
    </xf>
    <xf numFmtId="179" fontId="16" fillId="0" borderId="26" xfId="0" applyNumberFormat="1" applyFont="1" applyBorder="1">
      <alignment vertical="center"/>
    </xf>
    <xf numFmtId="0" fontId="7" fillId="0" borderId="19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6" fillId="3" borderId="2" xfId="0" applyFont="1" applyFill="1" applyBorder="1" applyProtection="1">
      <alignment vertical="center"/>
      <protection locked="0"/>
    </xf>
    <xf numFmtId="0" fontId="6" fillId="3" borderId="30" xfId="0" applyFont="1" applyFill="1" applyBorder="1" applyProtection="1">
      <alignment vertical="center"/>
      <protection locked="0"/>
    </xf>
    <xf numFmtId="0" fontId="6" fillId="3" borderId="0" xfId="0" applyFont="1" applyFill="1" applyProtection="1">
      <alignment vertical="center"/>
      <protection locked="0"/>
    </xf>
    <xf numFmtId="0" fontId="6" fillId="3" borderId="18" xfId="0" applyFont="1" applyFill="1" applyBorder="1" applyProtection="1">
      <alignment vertical="center"/>
      <protection locked="0"/>
    </xf>
    <xf numFmtId="0" fontId="6" fillId="3" borderId="24" xfId="0" applyFont="1" applyFill="1" applyBorder="1" applyProtection="1">
      <alignment vertical="center"/>
      <protection locked="0"/>
    </xf>
    <xf numFmtId="0" fontId="6" fillId="3" borderId="26" xfId="0" applyFont="1" applyFill="1" applyBorder="1" applyProtection="1">
      <alignment vertical="center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79" fontId="16" fillId="0" borderId="42" xfId="1" applyNumberFormat="1" applyFont="1" applyBorder="1" applyAlignment="1" applyProtection="1">
      <alignment vertical="center"/>
    </xf>
    <xf numFmtId="179" fontId="16" fillId="0" borderId="40" xfId="1" applyNumberFormat="1" applyFont="1" applyBorder="1" applyAlignment="1" applyProtection="1">
      <alignment vertical="center"/>
    </xf>
    <xf numFmtId="179" fontId="16" fillId="0" borderId="41" xfId="1" applyNumberFormat="1" applyFont="1" applyBorder="1" applyAlignment="1" applyProtection="1">
      <alignment vertical="center"/>
    </xf>
    <xf numFmtId="3" fontId="16" fillId="0" borderId="40" xfId="1" applyNumberFormat="1" applyFont="1" applyBorder="1" applyAlignment="1" applyProtection="1">
      <alignment vertical="center"/>
    </xf>
    <xf numFmtId="179" fontId="16" fillId="0" borderId="42" xfId="0" applyNumberFormat="1" applyFont="1" applyBorder="1">
      <alignment vertical="center"/>
    </xf>
    <xf numFmtId="179" fontId="16" fillId="0" borderId="40" xfId="0" applyNumberFormat="1" applyFont="1" applyBorder="1">
      <alignment vertical="center"/>
    </xf>
    <xf numFmtId="179" fontId="16" fillId="0" borderId="43" xfId="0" applyNumberFormat="1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18">
    <dxf>
      <font>
        <color theme="8" tint="0.79998168889431442"/>
      </font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57</xdr:col>
      <xdr:colOff>19050</xdr:colOff>
      <xdr:row>39</xdr:row>
      <xdr:rowOff>94697</xdr:rowOff>
    </xdr:from>
    <xdr:to>
      <xdr:col>67</xdr:col>
      <xdr:colOff>114300</xdr:colOff>
      <xdr:row>42</xdr:row>
      <xdr:rowOff>8499</xdr:rowOff>
    </xdr:to>
    <xdr:pic>
      <xdr:nvPicPr>
        <xdr:cNvPr id="3" name="図 2" descr="黒い背景に白い文字がある&#10;&#10;中程度の精度で自動的に生成された説明">
          <a:extLst>
            <a:ext uri="{FF2B5EF4-FFF2-40B4-BE49-F238E27FC236}">
              <a16:creationId xmlns:a16="http://schemas.microsoft.com/office/drawing/2014/main" id="{01E16450-37FE-3F08-055B-D1B3E68F1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6657422"/>
          <a:ext cx="1524000" cy="4376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  <pageSetUpPr fitToPage="1"/>
  </sheetPr>
  <dimension ref="A1:CD66"/>
  <sheetViews>
    <sheetView showGridLines="0" tabSelected="1" view="pageBreakPreview" zoomScaleNormal="100" zoomScaleSheetLayoutView="100" workbookViewId="0">
      <selection sqref="A1:S1"/>
    </sheetView>
  </sheetViews>
  <sheetFormatPr defaultColWidth="9" defaultRowHeight="13" x14ac:dyDescent="0.2"/>
  <cols>
    <col min="1" max="1" width="2.08984375" style="2" customWidth="1"/>
    <col min="2" max="7" width="1.90625" style="2" customWidth="1"/>
    <col min="8" max="8" width="2.08984375" style="2" customWidth="1"/>
    <col min="9" max="9" width="2.26953125" style="2" customWidth="1"/>
    <col min="10" max="20" width="2.08984375" style="2" customWidth="1"/>
    <col min="21" max="23" width="2" style="2" customWidth="1"/>
    <col min="24" max="24" width="2.08984375" style="2" customWidth="1"/>
    <col min="25" max="47" width="2" style="2" customWidth="1"/>
    <col min="48" max="50" width="2.08984375" style="2" customWidth="1"/>
    <col min="51" max="51" width="2.36328125" style="2" customWidth="1"/>
    <col min="52" max="68" width="2.08984375" style="2" customWidth="1"/>
    <col min="69" max="69" width="1.6328125" style="2" customWidth="1"/>
    <col min="70" max="70" width="0.90625" style="2" customWidth="1"/>
    <col min="71" max="82" width="10.6328125" style="2" customWidth="1"/>
    <col min="83" max="16384" width="9" style="2"/>
  </cols>
  <sheetData>
    <row r="1" spans="1:69" ht="12.75" customHeight="1" x14ac:dyDescent="0.2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69" ht="12.75" customHeight="1" x14ac:dyDescent="0.2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Z2" s="98" t="s">
        <v>0</v>
      </c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</row>
    <row r="3" spans="1:69" ht="12.75" customHeight="1" x14ac:dyDescent="0.2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P3" s="88" t="s">
        <v>1</v>
      </c>
      <c r="AQ3" s="89"/>
      <c r="AR3" s="89"/>
      <c r="AS3" s="89"/>
      <c r="AT3" s="99"/>
      <c r="AU3" s="103"/>
      <c r="AV3" s="103"/>
      <c r="AW3" s="103"/>
      <c r="AX3" s="103"/>
      <c r="AY3" s="103"/>
      <c r="AZ3" s="103"/>
      <c r="BA3" s="103"/>
      <c r="BB3" s="104"/>
      <c r="BC3" s="107" t="s">
        <v>2</v>
      </c>
      <c r="BD3" s="89"/>
      <c r="BE3" s="89"/>
      <c r="BF3" s="99"/>
      <c r="BG3" s="76"/>
      <c r="BH3" s="77"/>
      <c r="BI3" s="77"/>
      <c r="BJ3" s="77"/>
      <c r="BK3" s="77"/>
      <c r="BL3" s="77"/>
      <c r="BM3" s="77"/>
      <c r="BN3" s="78"/>
      <c r="BQ3" s="1"/>
    </row>
    <row r="4" spans="1:69" ht="12.75" customHeight="1" x14ac:dyDescent="0.2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3"/>
      <c r="S4" s="3"/>
      <c r="W4" s="4"/>
      <c r="X4" s="4"/>
      <c r="Y4" s="4"/>
      <c r="Z4" s="4"/>
      <c r="AA4" s="4"/>
      <c r="AB4" s="4"/>
      <c r="AC4" s="4"/>
      <c r="AD4" s="5"/>
      <c r="AE4" s="5"/>
      <c r="AF4" s="5"/>
      <c r="AG4" s="5"/>
      <c r="AH4" s="5"/>
      <c r="AI4" s="5"/>
      <c r="AJ4" s="5"/>
      <c r="AK4" s="6"/>
      <c r="AL4" s="4"/>
      <c r="AM4" s="4"/>
      <c r="AP4" s="100"/>
      <c r="AQ4" s="101"/>
      <c r="AR4" s="101"/>
      <c r="AS4" s="101"/>
      <c r="AT4" s="102"/>
      <c r="AU4" s="105"/>
      <c r="AV4" s="105"/>
      <c r="AW4" s="105"/>
      <c r="AX4" s="105"/>
      <c r="AY4" s="105"/>
      <c r="AZ4" s="105"/>
      <c r="BA4" s="105"/>
      <c r="BB4" s="106"/>
      <c r="BC4" s="108"/>
      <c r="BD4" s="101"/>
      <c r="BE4" s="101"/>
      <c r="BF4" s="102"/>
      <c r="BG4" s="86" t="s">
        <v>69</v>
      </c>
      <c r="BH4" s="87"/>
      <c r="BI4" s="87"/>
      <c r="BJ4" s="87"/>
      <c r="BK4" s="87"/>
      <c r="BL4" s="87"/>
      <c r="BM4" s="82"/>
      <c r="BN4" s="83"/>
      <c r="BQ4" s="1"/>
    </row>
    <row r="5" spans="1:69" ht="12.75" customHeight="1" x14ac:dyDescent="0.2"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3"/>
      <c r="S5" s="3"/>
      <c r="X5" s="80" t="s">
        <v>3</v>
      </c>
      <c r="Y5" s="80"/>
      <c r="Z5" s="80"/>
      <c r="AA5" s="80"/>
      <c r="AB5" s="81"/>
      <c r="AC5" s="81"/>
      <c r="AD5" s="85" t="s">
        <v>4</v>
      </c>
      <c r="AE5" s="85"/>
      <c r="AF5" s="81"/>
      <c r="AG5" s="81"/>
      <c r="AH5" s="85" t="s">
        <v>5</v>
      </c>
      <c r="AI5" s="85"/>
      <c r="AJ5" s="81"/>
      <c r="AK5" s="81"/>
      <c r="AL5" s="85" t="s">
        <v>6</v>
      </c>
      <c r="AM5" s="85"/>
      <c r="AP5" s="119" t="s">
        <v>7</v>
      </c>
      <c r="AQ5" s="120"/>
      <c r="AR5" s="120"/>
      <c r="AS5" s="120"/>
      <c r="AT5" s="121"/>
      <c r="AU5" s="7"/>
      <c r="AV5" s="7" t="s">
        <v>8</v>
      </c>
      <c r="AW5" s="84"/>
      <c r="AX5" s="84"/>
      <c r="AY5" s="84"/>
      <c r="AZ5" s="84"/>
      <c r="BA5" s="8"/>
      <c r="BB5" s="8"/>
      <c r="BC5" s="8"/>
      <c r="BD5" s="8"/>
      <c r="BE5" s="8"/>
      <c r="BF5" s="8"/>
      <c r="BN5" s="9"/>
      <c r="BQ5" s="1"/>
    </row>
    <row r="6" spans="1:69" ht="12.75" customHeight="1" x14ac:dyDescent="0.2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5" t="s">
        <v>10</v>
      </c>
      <c r="P6" s="115"/>
      <c r="Q6" s="115"/>
      <c r="R6" s="10"/>
      <c r="S6" s="10"/>
      <c r="T6" s="10"/>
      <c r="AP6" s="90"/>
      <c r="AQ6" s="91"/>
      <c r="AR6" s="91"/>
      <c r="AS6" s="91"/>
      <c r="AT6" s="122"/>
      <c r="AU6" s="11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2"/>
      <c r="BQ6" s="1"/>
    </row>
    <row r="7" spans="1:69" ht="12.75" customHeight="1" x14ac:dyDescent="0.2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6"/>
      <c r="P7" s="116"/>
      <c r="Q7" s="116"/>
      <c r="R7" s="10"/>
      <c r="S7" s="10"/>
      <c r="T7" s="10"/>
      <c r="U7" s="4"/>
      <c r="AP7" s="100"/>
      <c r="AQ7" s="101"/>
      <c r="AR7" s="101"/>
      <c r="AS7" s="101"/>
      <c r="AT7" s="102"/>
      <c r="AU7" s="13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4"/>
      <c r="BQ7" s="1"/>
    </row>
    <row r="8" spans="1:69" ht="12.75" customHeight="1" x14ac:dyDescent="0.2">
      <c r="AP8" s="119" t="s">
        <v>11</v>
      </c>
      <c r="AQ8" s="120"/>
      <c r="AR8" s="120"/>
      <c r="AS8" s="120"/>
      <c r="AT8" s="121"/>
      <c r="AU8" s="15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6"/>
      <c r="BQ8" s="1"/>
    </row>
    <row r="9" spans="1:69" ht="12.75" customHeight="1" x14ac:dyDescent="0.2">
      <c r="B9" s="126" t="s">
        <v>12</v>
      </c>
      <c r="C9" s="127"/>
      <c r="D9" s="127"/>
      <c r="E9" s="127"/>
      <c r="F9" s="127"/>
      <c r="G9" s="127"/>
      <c r="H9" s="127"/>
      <c r="I9" s="127"/>
      <c r="J9" s="128"/>
      <c r="K9" s="17" t="s">
        <v>13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9"/>
      <c r="X9" s="19"/>
      <c r="Y9" s="19"/>
      <c r="Z9" s="19"/>
      <c r="AA9" s="19"/>
      <c r="AB9" s="19"/>
      <c r="AC9" s="19"/>
      <c r="AD9" s="19"/>
      <c r="AE9" s="18"/>
      <c r="AF9" s="19"/>
      <c r="AG9" s="19"/>
      <c r="AH9" s="19"/>
      <c r="AI9" s="19"/>
      <c r="AJ9" s="19"/>
      <c r="AK9" s="20"/>
      <c r="AL9" s="21"/>
      <c r="AM9" s="22"/>
      <c r="AN9" s="22"/>
      <c r="AP9" s="90"/>
      <c r="AQ9" s="91"/>
      <c r="AR9" s="91"/>
      <c r="AS9" s="91"/>
      <c r="AT9" s="122"/>
      <c r="AU9" s="23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"/>
      <c r="BQ9" s="1"/>
    </row>
    <row r="10" spans="1:69" ht="12.75" customHeight="1" x14ac:dyDescent="0.3">
      <c r="B10" s="133"/>
      <c r="C10" s="134"/>
      <c r="D10" s="134"/>
      <c r="E10" s="134"/>
      <c r="F10" s="134"/>
      <c r="G10" s="134"/>
      <c r="H10" s="134"/>
      <c r="I10" s="134"/>
      <c r="J10" s="135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10"/>
      <c r="AL10" s="24"/>
      <c r="AM10" s="24"/>
      <c r="AN10" s="24"/>
      <c r="AP10" s="100"/>
      <c r="AQ10" s="101"/>
      <c r="AR10" s="101"/>
      <c r="AS10" s="101"/>
      <c r="AT10" s="102"/>
      <c r="AU10" s="13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4"/>
      <c r="BQ10" s="1"/>
    </row>
    <row r="11" spans="1:69" ht="12.75" customHeight="1" x14ac:dyDescent="0.3">
      <c r="B11" s="133"/>
      <c r="C11" s="134"/>
      <c r="D11" s="134"/>
      <c r="E11" s="134"/>
      <c r="F11" s="134"/>
      <c r="G11" s="134"/>
      <c r="H11" s="134"/>
      <c r="I11" s="134"/>
      <c r="J11" s="135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10"/>
      <c r="AL11" s="24"/>
      <c r="AM11" s="24"/>
      <c r="AN11" s="24"/>
      <c r="AP11" s="129" t="s">
        <v>14</v>
      </c>
      <c r="AQ11" s="130"/>
      <c r="AR11" s="130"/>
      <c r="AS11" s="130"/>
      <c r="AT11" s="131"/>
      <c r="AU11" s="25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26"/>
      <c r="BQ11" s="1"/>
    </row>
    <row r="12" spans="1:69" ht="7.75" customHeight="1" x14ac:dyDescent="0.3">
      <c r="B12" s="136"/>
      <c r="C12" s="137"/>
      <c r="D12" s="137"/>
      <c r="E12" s="137"/>
      <c r="F12" s="137"/>
      <c r="G12" s="137"/>
      <c r="H12" s="137"/>
      <c r="I12" s="137"/>
      <c r="J12" s="138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2"/>
      <c r="AL12" s="24"/>
      <c r="AM12" s="24"/>
      <c r="AN12" s="24"/>
      <c r="AP12" s="145" t="s">
        <v>15</v>
      </c>
      <c r="AQ12" s="146"/>
      <c r="AR12" s="146"/>
      <c r="AS12" s="146"/>
      <c r="AT12" s="147"/>
      <c r="AU12" s="158" t="s">
        <v>16</v>
      </c>
      <c r="AV12" s="120"/>
      <c r="AW12" s="120"/>
      <c r="AX12" s="120"/>
      <c r="AY12" s="154"/>
      <c r="AZ12" s="154"/>
      <c r="BA12" s="154"/>
      <c r="BB12" s="154"/>
      <c r="BC12" s="154"/>
      <c r="BD12" s="154"/>
      <c r="BE12" s="120" t="s">
        <v>17</v>
      </c>
      <c r="BF12" s="120"/>
      <c r="BG12" s="120"/>
      <c r="BH12" s="120"/>
      <c r="BI12" s="154"/>
      <c r="BJ12" s="154"/>
      <c r="BK12" s="154"/>
      <c r="BL12" s="154"/>
      <c r="BM12" s="154"/>
      <c r="BN12" s="155"/>
      <c r="BQ12" s="1"/>
    </row>
    <row r="13" spans="1:69" ht="5.15" customHeight="1" x14ac:dyDescent="0.3">
      <c r="B13" s="1"/>
      <c r="C13" s="1"/>
      <c r="D13" s="1"/>
      <c r="E13" s="1"/>
      <c r="F13" s="1"/>
      <c r="G13" s="1"/>
      <c r="H13" s="1"/>
      <c r="I13" s="1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4"/>
      <c r="AM13" s="24"/>
      <c r="AN13" s="24"/>
      <c r="AP13" s="148"/>
      <c r="AQ13" s="149"/>
      <c r="AR13" s="149"/>
      <c r="AS13" s="149"/>
      <c r="AT13" s="150"/>
      <c r="AU13" s="108"/>
      <c r="AV13" s="101"/>
      <c r="AW13" s="101"/>
      <c r="AX13" s="101"/>
      <c r="AY13" s="156"/>
      <c r="AZ13" s="156"/>
      <c r="BA13" s="156"/>
      <c r="BB13" s="156"/>
      <c r="BC13" s="156"/>
      <c r="BD13" s="156"/>
      <c r="BE13" s="101"/>
      <c r="BF13" s="101"/>
      <c r="BG13" s="101"/>
      <c r="BH13" s="101"/>
      <c r="BI13" s="156"/>
      <c r="BJ13" s="156"/>
      <c r="BK13" s="156"/>
      <c r="BL13" s="156"/>
      <c r="BM13" s="156"/>
      <c r="BN13" s="157"/>
      <c r="BQ13" s="1"/>
    </row>
    <row r="14" spans="1:69" ht="12.75" customHeight="1" x14ac:dyDescent="0.3">
      <c r="B14" s="88" t="s">
        <v>18</v>
      </c>
      <c r="C14" s="89"/>
      <c r="D14" s="89"/>
      <c r="E14" s="89"/>
      <c r="F14" s="89"/>
      <c r="G14" s="89"/>
      <c r="H14" s="89"/>
      <c r="I14" s="89"/>
      <c r="J14" s="89"/>
      <c r="K14" s="93" t="s">
        <v>19</v>
      </c>
      <c r="L14" s="93"/>
      <c r="M14" s="93"/>
      <c r="N14" s="93"/>
      <c r="O14" s="93"/>
      <c r="P14" s="93"/>
      <c r="Q14" s="93"/>
      <c r="R14" s="93"/>
      <c r="S14" s="93"/>
      <c r="T14" s="93" t="s">
        <v>20</v>
      </c>
      <c r="U14" s="93"/>
      <c r="V14" s="93"/>
      <c r="W14" s="93"/>
      <c r="X14" s="93"/>
      <c r="Y14" s="93"/>
      <c r="Z14" s="93"/>
      <c r="AA14" s="93"/>
      <c r="AB14" s="93"/>
      <c r="AC14" s="94" t="s">
        <v>21</v>
      </c>
      <c r="AD14" s="94"/>
      <c r="AE14" s="94"/>
      <c r="AF14" s="94"/>
      <c r="AG14" s="94"/>
      <c r="AH14" s="94"/>
      <c r="AI14" s="94"/>
      <c r="AJ14" s="94"/>
      <c r="AK14" s="95"/>
      <c r="AL14" s="24"/>
      <c r="AM14" s="24"/>
      <c r="AN14" s="24"/>
      <c r="AP14" s="148"/>
      <c r="AQ14" s="149"/>
      <c r="AR14" s="149"/>
      <c r="AS14" s="149"/>
      <c r="AT14" s="150"/>
      <c r="AU14" s="87" t="s">
        <v>22</v>
      </c>
      <c r="AV14" s="87"/>
      <c r="AW14" s="87"/>
      <c r="AX14" s="87"/>
      <c r="AY14" s="96"/>
      <c r="AZ14" s="96"/>
      <c r="BA14" s="96"/>
      <c r="BB14" s="96"/>
      <c r="BC14" s="96"/>
      <c r="BD14" s="96"/>
      <c r="BE14" s="87" t="s">
        <v>23</v>
      </c>
      <c r="BF14" s="87"/>
      <c r="BG14" s="87"/>
      <c r="BH14" s="87"/>
      <c r="BI14" s="96"/>
      <c r="BJ14" s="96"/>
      <c r="BK14" s="96"/>
      <c r="BL14" s="96"/>
      <c r="BM14" s="96"/>
      <c r="BN14" s="139"/>
      <c r="BQ14" s="1"/>
    </row>
    <row r="15" spans="1:69" ht="12.75" customHeight="1" x14ac:dyDescent="0.3">
      <c r="B15" s="90"/>
      <c r="C15" s="91"/>
      <c r="D15" s="91"/>
      <c r="E15" s="91"/>
      <c r="F15" s="91"/>
      <c r="G15" s="91"/>
      <c r="H15" s="91"/>
      <c r="I15" s="91"/>
      <c r="J15" s="91"/>
      <c r="K15" s="162" t="str">
        <f>IF(K34=0,"",K34)</f>
        <v/>
      </c>
      <c r="L15" s="162"/>
      <c r="M15" s="162"/>
      <c r="N15" s="162"/>
      <c r="O15" s="162"/>
      <c r="P15" s="162"/>
      <c r="Q15" s="162"/>
      <c r="R15" s="162"/>
      <c r="S15" s="162"/>
      <c r="T15" s="162" t="str">
        <f>IF(K15="","",T34)</f>
        <v/>
      </c>
      <c r="U15" s="162"/>
      <c r="V15" s="162"/>
      <c r="W15" s="162"/>
      <c r="X15" s="162"/>
      <c r="Y15" s="162"/>
      <c r="Z15" s="162"/>
      <c r="AA15" s="162"/>
      <c r="AB15" s="162"/>
      <c r="AC15" s="164" t="str">
        <f>IF(K15="","",IF(T15="",K15,AC34))</f>
        <v/>
      </c>
      <c r="AD15" s="164"/>
      <c r="AE15" s="164"/>
      <c r="AF15" s="164"/>
      <c r="AG15" s="164"/>
      <c r="AH15" s="164"/>
      <c r="AI15" s="164"/>
      <c r="AJ15" s="164"/>
      <c r="AK15" s="165"/>
      <c r="AL15" s="24"/>
      <c r="AM15" s="24"/>
      <c r="AN15" s="24"/>
      <c r="AP15" s="148"/>
      <c r="AQ15" s="149"/>
      <c r="AR15" s="149"/>
      <c r="AS15" s="149"/>
      <c r="AT15" s="150"/>
      <c r="AU15" s="168" t="s">
        <v>24</v>
      </c>
      <c r="AV15" s="168"/>
      <c r="AW15" s="168"/>
      <c r="AX15" s="168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1"/>
      <c r="BQ15" s="1"/>
    </row>
    <row r="16" spans="1:69" ht="12.75" customHeight="1" x14ac:dyDescent="0.3">
      <c r="B16" s="92"/>
      <c r="C16" s="74"/>
      <c r="D16" s="74"/>
      <c r="E16" s="74"/>
      <c r="F16" s="74"/>
      <c r="G16" s="74"/>
      <c r="H16" s="74"/>
      <c r="I16" s="74"/>
      <c r="J16" s="74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6"/>
      <c r="AD16" s="166"/>
      <c r="AE16" s="166"/>
      <c r="AF16" s="166"/>
      <c r="AG16" s="166"/>
      <c r="AH16" s="166"/>
      <c r="AI16" s="166"/>
      <c r="AJ16" s="166"/>
      <c r="AK16" s="167"/>
      <c r="AL16" s="24"/>
      <c r="AM16" s="24"/>
      <c r="AN16" s="24"/>
      <c r="AP16" s="151"/>
      <c r="AQ16" s="152"/>
      <c r="AR16" s="152"/>
      <c r="AS16" s="152"/>
      <c r="AT16" s="153"/>
      <c r="AU16" s="142" t="s">
        <v>25</v>
      </c>
      <c r="AV16" s="142"/>
      <c r="AW16" s="142"/>
      <c r="AX16" s="142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4"/>
      <c r="BQ16" s="1"/>
    </row>
    <row r="17" spans="2:82" ht="6.75" customHeight="1" x14ac:dyDescent="0.3">
      <c r="AE17" s="28"/>
      <c r="AF17" s="29"/>
      <c r="AG17" s="29"/>
      <c r="AH17" s="29"/>
      <c r="AI17" s="29"/>
      <c r="AJ17" s="29"/>
      <c r="AK17" s="29"/>
      <c r="AL17" s="29"/>
      <c r="AM17" s="30"/>
      <c r="AN17" s="30"/>
      <c r="AO17" s="31"/>
      <c r="AP17" s="31"/>
      <c r="AQ17" s="31"/>
      <c r="AR17" s="31"/>
      <c r="AS17" s="31"/>
      <c r="AT17" s="31"/>
      <c r="AU17" s="31"/>
      <c r="AW17" s="32"/>
      <c r="AX17" s="32"/>
      <c r="AY17" s="33"/>
      <c r="AZ17" s="30"/>
      <c r="BA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</row>
    <row r="18" spans="2:82" ht="25.5" customHeight="1" x14ac:dyDescent="0.2">
      <c r="B18" s="53" t="s">
        <v>26</v>
      </c>
      <c r="C18" s="172"/>
      <c r="D18" s="172"/>
      <c r="E18" s="172"/>
      <c r="F18" s="173" t="s">
        <v>27</v>
      </c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5"/>
      <c r="S18" s="173" t="s">
        <v>28</v>
      </c>
      <c r="T18" s="175"/>
      <c r="U18" s="173" t="s">
        <v>29</v>
      </c>
      <c r="V18" s="174"/>
      <c r="W18" s="175"/>
      <c r="X18" s="173" t="s">
        <v>30</v>
      </c>
      <c r="Y18" s="174"/>
      <c r="Z18" s="175"/>
      <c r="AA18" s="172" t="s">
        <v>31</v>
      </c>
      <c r="AB18" s="172"/>
      <c r="AC18" s="172"/>
      <c r="AD18" s="172"/>
      <c r="AE18" s="172"/>
      <c r="AF18" s="172"/>
      <c r="AG18" s="172"/>
      <c r="AH18" s="172"/>
      <c r="AI18" s="172"/>
      <c r="AJ18" s="176" t="s">
        <v>32</v>
      </c>
      <c r="AK18" s="177"/>
      <c r="AL18" s="34"/>
      <c r="AM18" s="159" t="s">
        <v>33</v>
      </c>
      <c r="AN18" s="161"/>
      <c r="AO18" s="159" t="s">
        <v>34</v>
      </c>
      <c r="AP18" s="160"/>
      <c r="AQ18" s="160"/>
      <c r="AR18" s="160"/>
      <c r="AS18" s="161"/>
      <c r="AT18" s="159" t="s">
        <v>35</v>
      </c>
      <c r="AU18" s="160"/>
      <c r="AV18" s="160"/>
      <c r="AW18" s="160"/>
      <c r="AX18" s="159" t="s">
        <v>36</v>
      </c>
      <c r="AY18" s="160"/>
      <c r="AZ18" s="160"/>
      <c r="BA18" s="160"/>
      <c r="BB18" s="161"/>
      <c r="BC18" s="160" t="s">
        <v>37</v>
      </c>
      <c r="BD18" s="160"/>
      <c r="BE18" s="160"/>
      <c r="BF18" s="160"/>
      <c r="BG18" s="160"/>
      <c r="BH18" s="161"/>
      <c r="BI18" s="159" t="s">
        <v>38</v>
      </c>
      <c r="BJ18" s="161"/>
      <c r="BK18" s="159" t="s">
        <v>39</v>
      </c>
      <c r="BL18" s="160"/>
      <c r="BM18" s="160"/>
      <c r="BN18" s="160"/>
      <c r="BO18" s="160"/>
      <c r="BP18" s="161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</row>
    <row r="19" spans="2:82" ht="21" customHeight="1" x14ac:dyDescent="0.25">
      <c r="B19" s="178"/>
      <c r="C19" s="179"/>
      <c r="D19" s="179"/>
      <c r="E19" s="180"/>
      <c r="F19" s="181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3"/>
      <c r="S19" s="184"/>
      <c r="T19" s="185"/>
      <c r="U19" s="181"/>
      <c r="V19" s="182"/>
      <c r="W19" s="183"/>
      <c r="X19" s="181"/>
      <c r="Y19" s="182"/>
      <c r="Z19" s="183"/>
      <c r="AA19" s="169"/>
      <c r="AB19" s="169"/>
      <c r="AC19" s="169"/>
      <c r="AD19" s="169"/>
      <c r="AE19" s="169"/>
      <c r="AF19" s="169"/>
      <c r="AG19" s="169"/>
      <c r="AH19" s="169"/>
      <c r="AI19" s="169"/>
      <c r="AJ19" s="170"/>
      <c r="AK19" s="171"/>
      <c r="AL19" s="35"/>
      <c r="AM19" s="159"/>
      <c r="AN19" s="161"/>
      <c r="AO19" s="159"/>
      <c r="AP19" s="160"/>
      <c r="AQ19" s="160"/>
      <c r="AR19" s="160"/>
      <c r="AS19" s="161"/>
      <c r="AT19" s="159"/>
      <c r="AU19" s="160"/>
      <c r="AV19" s="160"/>
      <c r="AW19" s="160"/>
      <c r="AX19" s="159"/>
      <c r="AY19" s="160"/>
      <c r="AZ19" s="160"/>
      <c r="BA19" s="160"/>
      <c r="BB19" s="161"/>
      <c r="BC19" s="160"/>
      <c r="BD19" s="160"/>
      <c r="BE19" s="160"/>
      <c r="BF19" s="160"/>
      <c r="BG19" s="160"/>
      <c r="BH19" s="161"/>
      <c r="BI19" s="159"/>
      <c r="BJ19" s="161"/>
      <c r="BK19" s="159"/>
      <c r="BL19" s="160"/>
      <c r="BM19" s="160"/>
      <c r="BN19" s="160"/>
      <c r="BO19" s="160"/>
      <c r="BP19" s="161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</row>
    <row r="20" spans="2:82" ht="21" customHeight="1" x14ac:dyDescent="0.25">
      <c r="B20" s="178"/>
      <c r="C20" s="179"/>
      <c r="D20" s="179"/>
      <c r="E20" s="180"/>
      <c r="F20" s="181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3"/>
      <c r="S20" s="184"/>
      <c r="T20" s="185"/>
      <c r="U20" s="181"/>
      <c r="V20" s="182"/>
      <c r="W20" s="183"/>
      <c r="X20" s="181"/>
      <c r="Y20" s="182"/>
      <c r="Z20" s="183"/>
      <c r="AA20" s="169"/>
      <c r="AB20" s="169"/>
      <c r="AC20" s="169"/>
      <c r="AD20" s="169"/>
      <c r="AE20" s="169"/>
      <c r="AF20" s="169"/>
      <c r="AG20" s="169"/>
      <c r="AH20" s="169"/>
      <c r="AI20" s="169"/>
      <c r="AJ20" s="170"/>
      <c r="AK20" s="171"/>
      <c r="AL20" s="35"/>
      <c r="AM20" s="159"/>
      <c r="AN20" s="161"/>
      <c r="AO20" s="159"/>
      <c r="AP20" s="160"/>
      <c r="AQ20" s="160"/>
      <c r="AR20" s="160"/>
      <c r="AS20" s="161"/>
      <c r="AT20" s="159"/>
      <c r="AU20" s="160"/>
      <c r="AV20" s="160"/>
      <c r="AW20" s="160"/>
      <c r="AX20" s="159"/>
      <c r="AY20" s="160"/>
      <c r="AZ20" s="160"/>
      <c r="BA20" s="160"/>
      <c r="BB20" s="161"/>
      <c r="BC20" s="160"/>
      <c r="BD20" s="160"/>
      <c r="BE20" s="160"/>
      <c r="BF20" s="160"/>
      <c r="BG20" s="160"/>
      <c r="BH20" s="161"/>
      <c r="BI20" s="159"/>
      <c r="BJ20" s="161"/>
      <c r="BK20" s="159"/>
      <c r="BL20" s="160"/>
      <c r="BM20" s="160"/>
      <c r="BN20" s="160"/>
      <c r="BO20" s="160"/>
      <c r="BP20" s="161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</row>
    <row r="21" spans="2:82" ht="21" customHeight="1" x14ac:dyDescent="0.25">
      <c r="B21" s="178"/>
      <c r="C21" s="179"/>
      <c r="D21" s="179"/>
      <c r="E21" s="180"/>
      <c r="F21" s="181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3"/>
      <c r="S21" s="184"/>
      <c r="T21" s="185"/>
      <c r="U21" s="181"/>
      <c r="V21" s="182"/>
      <c r="W21" s="183"/>
      <c r="X21" s="181"/>
      <c r="Y21" s="182"/>
      <c r="Z21" s="183"/>
      <c r="AA21" s="169"/>
      <c r="AB21" s="169"/>
      <c r="AC21" s="169"/>
      <c r="AD21" s="169"/>
      <c r="AE21" s="169"/>
      <c r="AF21" s="169"/>
      <c r="AG21" s="169"/>
      <c r="AH21" s="169"/>
      <c r="AI21" s="169"/>
      <c r="AJ21" s="170"/>
      <c r="AK21" s="171"/>
      <c r="AL21" s="35"/>
      <c r="AM21" s="159"/>
      <c r="AN21" s="161"/>
      <c r="AO21" s="159"/>
      <c r="AP21" s="160"/>
      <c r="AQ21" s="160"/>
      <c r="AR21" s="160"/>
      <c r="AS21" s="161"/>
      <c r="AT21" s="159"/>
      <c r="AU21" s="160"/>
      <c r="AV21" s="160"/>
      <c r="AW21" s="160"/>
      <c r="AX21" s="159"/>
      <c r="AY21" s="160"/>
      <c r="AZ21" s="160"/>
      <c r="BA21" s="160"/>
      <c r="BB21" s="161"/>
      <c r="BC21" s="160"/>
      <c r="BD21" s="160"/>
      <c r="BE21" s="160"/>
      <c r="BF21" s="160"/>
      <c r="BG21" s="160"/>
      <c r="BH21" s="161"/>
      <c r="BI21" s="159"/>
      <c r="BJ21" s="161"/>
      <c r="BK21" s="159"/>
      <c r="BL21" s="160"/>
      <c r="BM21" s="160"/>
      <c r="BN21" s="160"/>
      <c r="BO21" s="160"/>
      <c r="BP21" s="161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</row>
    <row r="22" spans="2:82" ht="21" customHeight="1" x14ac:dyDescent="0.25">
      <c r="B22" s="178"/>
      <c r="C22" s="179"/>
      <c r="D22" s="179"/>
      <c r="E22" s="180"/>
      <c r="F22" s="181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3"/>
      <c r="S22" s="184"/>
      <c r="T22" s="185"/>
      <c r="U22" s="181"/>
      <c r="V22" s="182"/>
      <c r="W22" s="183"/>
      <c r="X22" s="181"/>
      <c r="Y22" s="182"/>
      <c r="Z22" s="183"/>
      <c r="AA22" s="169"/>
      <c r="AB22" s="169"/>
      <c r="AC22" s="169"/>
      <c r="AD22" s="169"/>
      <c r="AE22" s="169"/>
      <c r="AF22" s="169"/>
      <c r="AG22" s="169"/>
      <c r="AH22" s="169"/>
      <c r="AI22" s="169"/>
      <c r="AJ22" s="170"/>
      <c r="AK22" s="171"/>
      <c r="AL22" s="35"/>
      <c r="AM22" s="159"/>
      <c r="AN22" s="161"/>
      <c r="AO22" s="159"/>
      <c r="AP22" s="160"/>
      <c r="AQ22" s="160"/>
      <c r="AR22" s="160"/>
      <c r="AS22" s="161"/>
      <c r="AT22" s="159"/>
      <c r="AU22" s="160"/>
      <c r="AV22" s="160"/>
      <c r="AW22" s="160"/>
      <c r="AX22" s="159"/>
      <c r="AY22" s="160"/>
      <c r="AZ22" s="160"/>
      <c r="BA22" s="160"/>
      <c r="BB22" s="161"/>
      <c r="BC22" s="160"/>
      <c r="BD22" s="160"/>
      <c r="BE22" s="160"/>
      <c r="BF22" s="160"/>
      <c r="BG22" s="160"/>
      <c r="BH22" s="161"/>
      <c r="BI22" s="159"/>
      <c r="BJ22" s="161"/>
      <c r="BK22" s="159"/>
      <c r="BL22" s="160"/>
      <c r="BM22" s="160"/>
      <c r="BN22" s="160"/>
      <c r="BO22" s="160"/>
      <c r="BP22" s="161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</row>
    <row r="23" spans="2:82" ht="21" customHeight="1" x14ac:dyDescent="0.25">
      <c r="B23" s="178"/>
      <c r="C23" s="179"/>
      <c r="D23" s="179"/>
      <c r="E23" s="180"/>
      <c r="F23" s="181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3"/>
      <c r="S23" s="184"/>
      <c r="T23" s="185"/>
      <c r="U23" s="181"/>
      <c r="V23" s="182"/>
      <c r="W23" s="183"/>
      <c r="X23" s="181"/>
      <c r="Y23" s="182"/>
      <c r="Z23" s="183"/>
      <c r="AA23" s="169"/>
      <c r="AB23" s="169"/>
      <c r="AC23" s="169"/>
      <c r="AD23" s="169"/>
      <c r="AE23" s="169"/>
      <c r="AF23" s="169"/>
      <c r="AG23" s="169"/>
      <c r="AH23" s="169"/>
      <c r="AI23" s="169"/>
      <c r="AJ23" s="170"/>
      <c r="AK23" s="171"/>
      <c r="AL23" s="35"/>
      <c r="AM23" s="159"/>
      <c r="AN23" s="161"/>
      <c r="AO23" s="159"/>
      <c r="AP23" s="160"/>
      <c r="AQ23" s="160"/>
      <c r="AR23" s="160"/>
      <c r="AS23" s="161"/>
      <c r="AT23" s="159"/>
      <c r="AU23" s="160"/>
      <c r="AV23" s="160"/>
      <c r="AW23" s="160"/>
      <c r="AX23" s="159"/>
      <c r="AY23" s="160"/>
      <c r="AZ23" s="160"/>
      <c r="BA23" s="160"/>
      <c r="BB23" s="161"/>
      <c r="BC23" s="160"/>
      <c r="BD23" s="160"/>
      <c r="BE23" s="160"/>
      <c r="BF23" s="160"/>
      <c r="BG23" s="160"/>
      <c r="BH23" s="161"/>
      <c r="BI23" s="159"/>
      <c r="BJ23" s="161"/>
      <c r="BK23" s="159"/>
      <c r="BL23" s="160"/>
      <c r="BM23" s="160"/>
      <c r="BN23" s="160"/>
      <c r="BO23" s="160"/>
      <c r="BP23" s="161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</row>
    <row r="24" spans="2:82" ht="21" customHeight="1" x14ac:dyDescent="0.25">
      <c r="B24" s="178"/>
      <c r="C24" s="179"/>
      <c r="D24" s="179"/>
      <c r="E24" s="180"/>
      <c r="F24" s="181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3"/>
      <c r="S24" s="184"/>
      <c r="T24" s="185"/>
      <c r="U24" s="181"/>
      <c r="V24" s="182"/>
      <c r="W24" s="183"/>
      <c r="X24" s="181"/>
      <c r="Y24" s="182"/>
      <c r="Z24" s="183"/>
      <c r="AA24" s="169"/>
      <c r="AB24" s="169"/>
      <c r="AC24" s="169"/>
      <c r="AD24" s="169"/>
      <c r="AE24" s="169"/>
      <c r="AF24" s="169"/>
      <c r="AG24" s="169"/>
      <c r="AH24" s="169"/>
      <c r="AI24" s="169"/>
      <c r="AJ24" s="170"/>
      <c r="AK24" s="171"/>
      <c r="AL24" s="35"/>
      <c r="AM24" s="159"/>
      <c r="AN24" s="161"/>
      <c r="AO24" s="159"/>
      <c r="AP24" s="160"/>
      <c r="AQ24" s="160"/>
      <c r="AR24" s="160"/>
      <c r="AS24" s="161"/>
      <c r="AT24" s="159"/>
      <c r="AU24" s="160"/>
      <c r="AV24" s="160"/>
      <c r="AW24" s="160"/>
      <c r="AX24" s="159"/>
      <c r="AY24" s="160"/>
      <c r="AZ24" s="160"/>
      <c r="BA24" s="160"/>
      <c r="BB24" s="161"/>
      <c r="BC24" s="160"/>
      <c r="BD24" s="160"/>
      <c r="BE24" s="160"/>
      <c r="BF24" s="160"/>
      <c r="BG24" s="160"/>
      <c r="BH24" s="161"/>
      <c r="BI24" s="159"/>
      <c r="BJ24" s="161"/>
      <c r="BK24" s="159"/>
      <c r="BL24" s="160"/>
      <c r="BM24" s="160"/>
      <c r="BN24" s="160"/>
      <c r="BO24" s="160"/>
      <c r="BP24" s="161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</row>
    <row r="25" spans="2:82" ht="21" customHeight="1" x14ac:dyDescent="0.25">
      <c r="B25" s="178"/>
      <c r="C25" s="179"/>
      <c r="D25" s="179"/>
      <c r="E25" s="180"/>
      <c r="F25" s="181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3"/>
      <c r="S25" s="184"/>
      <c r="T25" s="185"/>
      <c r="U25" s="181"/>
      <c r="V25" s="182"/>
      <c r="W25" s="183"/>
      <c r="X25" s="181"/>
      <c r="Y25" s="182"/>
      <c r="Z25" s="183"/>
      <c r="AA25" s="169"/>
      <c r="AB25" s="169"/>
      <c r="AC25" s="169"/>
      <c r="AD25" s="169"/>
      <c r="AE25" s="169"/>
      <c r="AF25" s="169"/>
      <c r="AG25" s="169"/>
      <c r="AH25" s="169"/>
      <c r="AI25" s="169"/>
      <c r="AJ25" s="170"/>
      <c r="AK25" s="171"/>
      <c r="AL25" s="35"/>
      <c r="AM25" s="159"/>
      <c r="AN25" s="161"/>
      <c r="AO25" s="159"/>
      <c r="AP25" s="160"/>
      <c r="AQ25" s="160"/>
      <c r="AR25" s="160"/>
      <c r="AS25" s="161"/>
      <c r="AT25" s="159"/>
      <c r="AU25" s="160"/>
      <c r="AV25" s="160"/>
      <c r="AW25" s="160"/>
      <c r="AX25" s="159"/>
      <c r="AY25" s="160"/>
      <c r="AZ25" s="160"/>
      <c r="BA25" s="160"/>
      <c r="BB25" s="161"/>
      <c r="BC25" s="160"/>
      <c r="BD25" s="160"/>
      <c r="BE25" s="160"/>
      <c r="BF25" s="160"/>
      <c r="BG25" s="160"/>
      <c r="BH25" s="161"/>
      <c r="BI25" s="159"/>
      <c r="BJ25" s="161"/>
      <c r="BK25" s="159"/>
      <c r="BL25" s="160"/>
      <c r="BM25" s="160"/>
      <c r="BN25" s="160"/>
      <c r="BO25" s="160"/>
      <c r="BP25" s="161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</row>
    <row r="26" spans="2:82" ht="21" customHeight="1" x14ac:dyDescent="0.25">
      <c r="B26" s="178"/>
      <c r="C26" s="179"/>
      <c r="D26" s="179"/>
      <c r="E26" s="180"/>
      <c r="F26" s="181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3"/>
      <c r="S26" s="184"/>
      <c r="T26" s="185"/>
      <c r="U26" s="181"/>
      <c r="V26" s="182"/>
      <c r="W26" s="183"/>
      <c r="X26" s="181"/>
      <c r="Y26" s="182"/>
      <c r="Z26" s="183"/>
      <c r="AA26" s="169"/>
      <c r="AB26" s="169"/>
      <c r="AC26" s="169"/>
      <c r="AD26" s="169"/>
      <c r="AE26" s="169"/>
      <c r="AF26" s="169"/>
      <c r="AG26" s="169"/>
      <c r="AH26" s="169"/>
      <c r="AI26" s="169"/>
      <c r="AJ26" s="170"/>
      <c r="AK26" s="171"/>
      <c r="AL26" s="35"/>
      <c r="AM26" s="159"/>
      <c r="AN26" s="161"/>
      <c r="AO26" s="159"/>
      <c r="AP26" s="160"/>
      <c r="AQ26" s="160"/>
      <c r="AR26" s="160"/>
      <c r="AS26" s="161"/>
      <c r="AT26" s="159"/>
      <c r="AU26" s="160"/>
      <c r="AV26" s="160"/>
      <c r="AW26" s="160"/>
      <c r="AX26" s="159"/>
      <c r="AY26" s="160"/>
      <c r="AZ26" s="160"/>
      <c r="BA26" s="160"/>
      <c r="BB26" s="161"/>
      <c r="BC26" s="160"/>
      <c r="BD26" s="160"/>
      <c r="BE26" s="160"/>
      <c r="BF26" s="160"/>
      <c r="BG26" s="160"/>
      <c r="BH26" s="161"/>
      <c r="BI26" s="159"/>
      <c r="BJ26" s="161"/>
      <c r="BK26" s="159"/>
      <c r="BL26" s="160"/>
      <c r="BM26" s="160"/>
      <c r="BN26" s="160"/>
      <c r="BO26" s="160"/>
      <c r="BP26" s="161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</row>
    <row r="27" spans="2:82" ht="6.75" customHeight="1" x14ac:dyDescent="0.2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</row>
    <row r="28" spans="2:82" ht="13" customHeight="1" x14ac:dyDescent="0.2">
      <c r="B28" s="186" t="s">
        <v>40</v>
      </c>
      <c r="C28" s="174"/>
      <c r="D28" s="174"/>
      <c r="E28" s="174"/>
      <c r="F28" s="174"/>
      <c r="G28" s="174"/>
      <c r="H28" s="174"/>
      <c r="I28" s="174"/>
      <c r="J28" s="175"/>
      <c r="K28" s="173" t="s">
        <v>19</v>
      </c>
      <c r="L28" s="174"/>
      <c r="M28" s="174"/>
      <c r="N28" s="174"/>
      <c r="O28" s="174"/>
      <c r="P28" s="174"/>
      <c r="Q28" s="174"/>
      <c r="R28" s="174"/>
      <c r="S28" s="175"/>
      <c r="T28" s="173" t="s">
        <v>20</v>
      </c>
      <c r="U28" s="174"/>
      <c r="V28" s="174"/>
      <c r="W28" s="174"/>
      <c r="X28" s="174"/>
      <c r="Y28" s="174"/>
      <c r="Z28" s="174"/>
      <c r="AA28" s="174"/>
      <c r="AB28" s="175"/>
      <c r="AC28" s="173" t="s">
        <v>21</v>
      </c>
      <c r="AD28" s="174"/>
      <c r="AE28" s="174"/>
      <c r="AF28" s="174"/>
      <c r="AG28" s="174"/>
      <c r="AH28" s="174"/>
      <c r="AI28" s="174"/>
      <c r="AJ28" s="174"/>
      <c r="AK28" s="61"/>
      <c r="AM28" s="187" t="s">
        <v>41</v>
      </c>
      <c r="AN28" s="188"/>
      <c r="AO28" s="188"/>
      <c r="AP28" s="188"/>
      <c r="AQ28" s="188"/>
      <c r="AR28" s="188"/>
      <c r="AS28" s="189"/>
      <c r="AT28" s="196" t="s">
        <v>42</v>
      </c>
      <c r="AU28" s="197"/>
      <c r="AV28" s="198"/>
      <c r="AW28" s="205" t="s">
        <v>43</v>
      </c>
      <c r="AX28" s="206"/>
      <c r="AY28" s="206"/>
      <c r="AZ28" s="206"/>
      <c r="BA28" s="206"/>
      <c r="BB28" s="206"/>
      <c r="BC28" s="206"/>
      <c r="BD28" s="206"/>
      <c r="BE28" s="206"/>
      <c r="BF28" s="207"/>
      <c r="BG28" s="206" t="s">
        <v>44</v>
      </c>
      <c r="BH28" s="206"/>
      <c r="BI28" s="206"/>
      <c r="BJ28" s="206"/>
      <c r="BK28" s="206"/>
      <c r="BL28" s="206"/>
      <c r="BM28" s="206"/>
      <c r="BN28" s="206"/>
      <c r="BO28" s="206"/>
      <c r="BP28" s="207"/>
    </row>
    <row r="29" spans="2:82" x14ac:dyDescent="0.2">
      <c r="B29" s="232" t="s">
        <v>45</v>
      </c>
      <c r="C29" s="87"/>
      <c r="D29" s="87"/>
      <c r="E29" s="87"/>
      <c r="F29" s="87"/>
      <c r="G29" s="87"/>
      <c r="H29" s="87"/>
      <c r="I29" s="87"/>
      <c r="J29" s="233"/>
      <c r="K29" s="234">
        <f>SUMIF($AJ$19:$AK$26,"=10％",$AA$19:$AI$26)</f>
        <v>0</v>
      </c>
      <c r="L29" s="235"/>
      <c r="M29" s="235"/>
      <c r="N29" s="235"/>
      <c r="O29" s="235"/>
      <c r="P29" s="235"/>
      <c r="Q29" s="235"/>
      <c r="R29" s="235"/>
      <c r="S29" s="236"/>
      <c r="T29" s="237"/>
      <c r="U29" s="238"/>
      <c r="V29" s="238"/>
      <c r="W29" s="238"/>
      <c r="X29" s="238"/>
      <c r="Y29" s="238"/>
      <c r="Z29" s="238"/>
      <c r="AA29" s="238"/>
      <c r="AB29" s="239"/>
      <c r="AC29" s="240">
        <f>K29+T29</f>
        <v>0</v>
      </c>
      <c r="AD29" s="241"/>
      <c r="AE29" s="241"/>
      <c r="AF29" s="241"/>
      <c r="AG29" s="241"/>
      <c r="AH29" s="241"/>
      <c r="AI29" s="241"/>
      <c r="AJ29" s="241"/>
      <c r="AK29" s="242"/>
      <c r="AM29" s="190"/>
      <c r="AN29" s="191"/>
      <c r="AO29" s="191"/>
      <c r="AP29" s="191"/>
      <c r="AQ29" s="191"/>
      <c r="AR29" s="191"/>
      <c r="AS29" s="192"/>
      <c r="AT29" s="199"/>
      <c r="AU29" s="200"/>
      <c r="AV29" s="201"/>
      <c r="AW29" s="208"/>
      <c r="AX29" s="209"/>
      <c r="AY29" s="209"/>
      <c r="AZ29" s="209"/>
      <c r="BA29" s="209"/>
      <c r="BB29" s="209"/>
      <c r="BC29" s="209"/>
      <c r="BD29" s="209"/>
      <c r="BE29" s="209"/>
      <c r="BF29" s="210"/>
      <c r="BG29" s="209"/>
      <c r="BH29" s="209"/>
      <c r="BI29" s="209"/>
      <c r="BJ29" s="209"/>
      <c r="BK29" s="209"/>
      <c r="BL29" s="209"/>
      <c r="BM29" s="209"/>
      <c r="BN29" s="209"/>
      <c r="BO29" s="209"/>
      <c r="BP29" s="210"/>
    </row>
    <row r="30" spans="2:82" x14ac:dyDescent="0.2">
      <c r="B30" s="232" t="s">
        <v>46</v>
      </c>
      <c r="C30" s="87"/>
      <c r="D30" s="87"/>
      <c r="E30" s="87"/>
      <c r="F30" s="87"/>
      <c r="G30" s="87"/>
      <c r="H30" s="87"/>
      <c r="I30" s="87"/>
      <c r="J30" s="233"/>
      <c r="K30" s="234">
        <f>SUMIF($AJ$19:$AK$26,"=8％",$AA$19:$AI$26)</f>
        <v>0</v>
      </c>
      <c r="L30" s="235"/>
      <c r="M30" s="235"/>
      <c r="N30" s="235"/>
      <c r="O30" s="235"/>
      <c r="P30" s="235"/>
      <c r="Q30" s="235"/>
      <c r="R30" s="235"/>
      <c r="S30" s="236"/>
      <c r="T30" s="237"/>
      <c r="U30" s="238"/>
      <c r="V30" s="238"/>
      <c r="W30" s="238"/>
      <c r="X30" s="238"/>
      <c r="Y30" s="238"/>
      <c r="Z30" s="238"/>
      <c r="AA30" s="238"/>
      <c r="AB30" s="239"/>
      <c r="AC30" s="240">
        <f t="shared" ref="AC30" si="0">K30+T30</f>
        <v>0</v>
      </c>
      <c r="AD30" s="241"/>
      <c r="AE30" s="241"/>
      <c r="AF30" s="241"/>
      <c r="AG30" s="241"/>
      <c r="AH30" s="241"/>
      <c r="AI30" s="241"/>
      <c r="AJ30" s="241"/>
      <c r="AK30" s="242"/>
      <c r="AM30" s="190"/>
      <c r="AN30" s="191"/>
      <c r="AO30" s="191"/>
      <c r="AP30" s="191"/>
      <c r="AQ30" s="191"/>
      <c r="AR30" s="191"/>
      <c r="AS30" s="192"/>
      <c r="AT30" s="199"/>
      <c r="AU30" s="200"/>
      <c r="AV30" s="201"/>
      <c r="AW30" s="208"/>
      <c r="AX30" s="209"/>
      <c r="AY30" s="209"/>
      <c r="AZ30" s="209"/>
      <c r="BA30" s="209"/>
      <c r="BB30" s="209"/>
      <c r="BC30" s="209"/>
      <c r="BD30" s="209"/>
      <c r="BE30" s="209"/>
      <c r="BF30" s="210"/>
      <c r="BG30" s="209"/>
      <c r="BH30" s="209"/>
      <c r="BI30" s="209"/>
      <c r="BJ30" s="209"/>
      <c r="BK30" s="209"/>
      <c r="BL30" s="209"/>
      <c r="BM30" s="209"/>
      <c r="BN30" s="209"/>
      <c r="BO30" s="209"/>
      <c r="BP30" s="210"/>
    </row>
    <row r="31" spans="2:82" ht="8.15" customHeight="1" x14ac:dyDescent="0.2">
      <c r="B31" s="119" t="s">
        <v>47</v>
      </c>
      <c r="C31" s="120"/>
      <c r="D31" s="120"/>
      <c r="E31" s="120"/>
      <c r="F31" s="120"/>
      <c r="G31" s="120"/>
      <c r="H31" s="120"/>
      <c r="I31" s="120"/>
      <c r="J31" s="121"/>
      <c r="K31" s="214">
        <f>SUMIF($AJ$19:$AK$26,"=軽8%",$AA$19:$AI$26)</f>
        <v>0</v>
      </c>
      <c r="L31" s="215"/>
      <c r="M31" s="215"/>
      <c r="N31" s="215"/>
      <c r="O31" s="215"/>
      <c r="P31" s="215"/>
      <c r="Q31" s="215"/>
      <c r="R31" s="215"/>
      <c r="S31" s="216"/>
      <c r="T31" s="220"/>
      <c r="U31" s="221"/>
      <c r="V31" s="221"/>
      <c r="W31" s="221"/>
      <c r="X31" s="221"/>
      <c r="Y31" s="221"/>
      <c r="Z31" s="221"/>
      <c r="AA31" s="221"/>
      <c r="AB31" s="222"/>
      <c r="AC31" s="226">
        <f>K31+T31</f>
        <v>0</v>
      </c>
      <c r="AD31" s="227"/>
      <c r="AE31" s="227"/>
      <c r="AF31" s="227"/>
      <c r="AG31" s="227"/>
      <c r="AH31" s="227"/>
      <c r="AI31" s="227"/>
      <c r="AJ31" s="227"/>
      <c r="AK31" s="228"/>
      <c r="AM31" s="193"/>
      <c r="AN31" s="194"/>
      <c r="AO31" s="194"/>
      <c r="AP31" s="194"/>
      <c r="AQ31" s="194"/>
      <c r="AR31" s="194"/>
      <c r="AS31" s="195"/>
      <c r="AT31" s="202"/>
      <c r="AU31" s="203"/>
      <c r="AV31" s="204"/>
      <c r="AW31" s="211"/>
      <c r="AX31" s="212"/>
      <c r="AY31" s="212"/>
      <c r="AZ31" s="212"/>
      <c r="BA31" s="212"/>
      <c r="BB31" s="212"/>
      <c r="BC31" s="212"/>
      <c r="BD31" s="212"/>
      <c r="BE31" s="212"/>
      <c r="BF31" s="213"/>
      <c r="BG31" s="212"/>
      <c r="BH31" s="212"/>
      <c r="BI31" s="212"/>
      <c r="BJ31" s="212"/>
      <c r="BK31" s="212"/>
      <c r="BL31" s="212"/>
      <c r="BM31" s="212"/>
      <c r="BN31" s="212"/>
      <c r="BO31" s="212"/>
      <c r="BP31" s="213"/>
    </row>
    <row r="32" spans="2:82" ht="5.15" customHeight="1" x14ac:dyDescent="0.2">
      <c r="B32" s="100"/>
      <c r="C32" s="101"/>
      <c r="D32" s="101"/>
      <c r="E32" s="101"/>
      <c r="F32" s="101"/>
      <c r="G32" s="101"/>
      <c r="H32" s="101"/>
      <c r="I32" s="101"/>
      <c r="J32" s="102"/>
      <c r="K32" s="217"/>
      <c r="L32" s="218"/>
      <c r="M32" s="218"/>
      <c r="N32" s="218"/>
      <c r="O32" s="218"/>
      <c r="P32" s="218"/>
      <c r="Q32" s="218"/>
      <c r="R32" s="218"/>
      <c r="S32" s="219"/>
      <c r="T32" s="223"/>
      <c r="U32" s="224"/>
      <c r="V32" s="224"/>
      <c r="W32" s="224"/>
      <c r="X32" s="224"/>
      <c r="Y32" s="224"/>
      <c r="Z32" s="224"/>
      <c r="AA32" s="224"/>
      <c r="AB32" s="225"/>
      <c r="AC32" s="229"/>
      <c r="AD32" s="230"/>
      <c r="AE32" s="230"/>
      <c r="AF32" s="230"/>
      <c r="AG32" s="230"/>
      <c r="AH32" s="230"/>
      <c r="AI32" s="230"/>
      <c r="AJ32" s="230"/>
      <c r="AK32" s="231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</row>
    <row r="33" spans="2:68" ht="13" customHeight="1" x14ac:dyDescent="0.2">
      <c r="B33" s="258" t="s">
        <v>48</v>
      </c>
      <c r="C33" s="259"/>
      <c r="D33" s="259"/>
      <c r="E33" s="259"/>
      <c r="F33" s="259"/>
      <c r="G33" s="259"/>
      <c r="H33" s="259"/>
      <c r="I33" s="259"/>
      <c r="J33" s="259"/>
      <c r="K33" s="260">
        <f>SUMIF($AJ$19:$AK$26,"=0％",$AA$19:$AI$26)</f>
        <v>0</v>
      </c>
      <c r="L33" s="261"/>
      <c r="M33" s="261"/>
      <c r="N33" s="261"/>
      <c r="O33" s="261"/>
      <c r="P33" s="261"/>
      <c r="Q33" s="261"/>
      <c r="R33" s="261"/>
      <c r="S33" s="262"/>
      <c r="T33" s="263" t="str">
        <f>IF(K33=0,"",0)</f>
        <v/>
      </c>
      <c r="U33" s="263"/>
      <c r="V33" s="263"/>
      <c r="W33" s="263"/>
      <c r="X33" s="263"/>
      <c r="Y33" s="263"/>
      <c r="Z33" s="263"/>
      <c r="AA33" s="263"/>
      <c r="AB33" s="263"/>
      <c r="AC33" s="264">
        <f>K33</f>
        <v>0</v>
      </c>
      <c r="AD33" s="265"/>
      <c r="AE33" s="265"/>
      <c r="AF33" s="265"/>
      <c r="AG33" s="265"/>
      <c r="AH33" s="265"/>
      <c r="AI33" s="265"/>
      <c r="AJ33" s="265"/>
      <c r="AK33" s="266"/>
      <c r="AM33" s="38"/>
      <c r="AN33" s="39"/>
      <c r="AO33" s="39"/>
      <c r="AP33" s="39"/>
      <c r="AQ33" s="40"/>
      <c r="AR33" s="38"/>
      <c r="AS33" s="39"/>
      <c r="AT33" s="39"/>
      <c r="AU33" s="39"/>
      <c r="AV33" s="40"/>
      <c r="AW33" s="38"/>
      <c r="AX33" s="39"/>
      <c r="AY33" s="39"/>
      <c r="AZ33" s="39"/>
      <c r="BA33" s="40"/>
      <c r="BB33" s="38"/>
      <c r="BC33" s="39"/>
      <c r="BD33" s="39"/>
      <c r="BE33" s="39"/>
      <c r="BF33" s="40"/>
      <c r="BG33" s="38" t="s">
        <v>49</v>
      </c>
      <c r="BH33" s="39"/>
      <c r="BI33" s="39"/>
      <c r="BJ33" s="39"/>
      <c r="BK33" s="40"/>
      <c r="BL33" s="38" t="s">
        <v>50</v>
      </c>
      <c r="BM33" s="39"/>
      <c r="BN33" s="39"/>
      <c r="BO33" s="39"/>
      <c r="BP33" s="40"/>
    </row>
    <row r="34" spans="2:68" ht="13" customHeight="1" x14ac:dyDescent="0.2">
      <c r="B34" s="92" t="s">
        <v>51</v>
      </c>
      <c r="C34" s="74"/>
      <c r="D34" s="74"/>
      <c r="E34" s="74"/>
      <c r="F34" s="74"/>
      <c r="G34" s="74"/>
      <c r="H34" s="74"/>
      <c r="I34" s="74"/>
      <c r="J34" s="243"/>
      <c r="K34" s="244">
        <f>SUM(K29:S33)</f>
        <v>0</v>
      </c>
      <c r="L34" s="245"/>
      <c r="M34" s="245"/>
      <c r="N34" s="245"/>
      <c r="O34" s="245"/>
      <c r="P34" s="245"/>
      <c r="Q34" s="245"/>
      <c r="R34" s="245"/>
      <c r="S34" s="246"/>
      <c r="T34" s="247" t="str">
        <f>IF(K15="","",IF(T33=0,SUM(T29:T33),SUM(T29:T31)))</f>
        <v/>
      </c>
      <c r="U34" s="247"/>
      <c r="V34" s="247"/>
      <c r="W34" s="247"/>
      <c r="X34" s="247"/>
      <c r="Y34" s="247"/>
      <c r="Z34" s="247"/>
      <c r="AA34" s="247"/>
      <c r="AB34" s="247"/>
      <c r="AC34" s="244" t="str">
        <f>IF(T34="","",K34+T34)</f>
        <v/>
      </c>
      <c r="AD34" s="245"/>
      <c r="AE34" s="245"/>
      <c r="AF34" s="245"/>
      <c r="AG34" s="245"/>
      <c r="AH34" s="245"/>
      <c r="AI34" s="245"/>
      <c r="AJ34" s="245"/>
      <c r="AK34" s="248"/>
      <c r="AM34" s="41"/>
      <c r="AN34" s="42"/>
      <c r="AO34" s="42"/>
      <c r="AP34" s="42"/>
      <c r="AQ34" s="43"/>
      <c r="AR34" s="41"/>
      <c r="AS34" s="42"/>
      <c r="AT34" s="42"/>
      <c r="AU34" s="42"/>
      <c r="AV34" s="43"/>
      <c r="AW34" s="41"/>
      <c r="AX34" s="42"/>
      <c r="AY34" s="42"/>
      <c r="AZ34" s="42"/>
      <c r="BA34" s="43"/>
      <c r="BB34" s="41"/>
      <c r="BC34" s="42"/>
      <c r="BD34" s="42"/>
      <c r="BE34" s="42"/>
      <c r="BF34" s="43"/>
      <c r="BG34" s="41"/>
      <c r="BH34" s="42"/>
      <c r="BI34" s="42"/>
      <c r="BJ34" s="42"/>
      <c r="BK34" s="43"/>
      <c r="BL34" s="41"/>
      <c r="BM34" s="42"/>
      <c r="BN34" s="42"/>
      <c r="BO34" s="42"/>
      <c r="BP34" s="43"/>
    </row>
    <row r="35" spans="2:68" ht="6" customHeight="1" x14ac:dyDescent="0.2">
      <c r="AM35" s="41"/>
      <c r="AN35" s="42"/>
      <c r="AO35" s="42"/>
      <c r="AP35" s="42"/>
      <c r="AQ35" s="43"/>
      <c r="AR35" s="41"/>
      <c r="AS35" s="42"/>
      <c r="AT35" s="42"/>
      <c r="AU35" s="42"/>
      <c r="AV35" s="43"/>
      <c r="AW35" s="41"/>
      <c r="AX35" s="42"/>
      <c r="AY35" s="42"/>
      <c r="AZ35" s="42"/>
      <c r="BA35" s="43"/>
      <c r="BB35" s="41"/>
      <c r="BC35" s="42"/>
      <c r="BD35" s="42"/>
      <c r="BE35" s="42"/>
      <c r="BF35" s="43"/>
      <c r="BG35" s="41"/>
      <c r="BH35" s="42"/>
      <c r="BI35" s="42"/>
      <c r="BJ35" s="42"/>
      <c r="BK35" s="43"/>
      <c r="BL35" s="41"/>
      <c r="BM35" s="42"/>
      <c r="BN35" s="42"/>
      <c r="BO35" s="42"/>
      <c r="BP35" s="43"/>
    </row>
    <row r="36" spans="2:68" ht="9.75" customHeight="1" x14ac:dyDescent="0.2">
      <c r="B36" s="126" t="s">
        <v>52</v>
      </c>
      <c r="C36" s="127"/>
      <c r="D36" s="127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3"/>
      <c r="AM36" s="41"/>
      <c r="AN36" s="42"/>
      <c r="AO36" s="42"/>
      <c r="AP36" s="42"/>
      <c r="AQ36" s="43"/>
      <c r="AR36" s="41"/>
      <c r="AS36" s="42"/>
      <c r="AT36" s="42"/>
      <c r="AU36" s="42"/>
      <c r="AV36" s="43"/>
      <c r="AW36" s="41"/>
      <c r="AX36" s="42"/>
      <c r="AY36" s="42"/>
      <c r="AZ36" s="42"/>
      <c r="BA36" s="43"/>
      <c r="BB36" s="41"/>
      <c r="BC36" s="42"/>
      <c r="BD36" s="42"/>
      <c r="BE36" s="42"/>
      <c r="BF36" s="43"/>
      <c r="BG36" s="41"/>
      <c r="BH36" s="42"/>
      <c r="BI36" s="42"/>
      <c r="BJ36" s="42"/>
      <c r="BK36" s="43"/>
      <c r="BL36" s="41"/>
      <c r="BM36" s="42"/>
      <c r="BN36" s="42"/>
      <c r="BO36" s="42"/>
      <c r="BP36" s="43"/>
    </row>
    <row r="37" spans="2:68" ht="9.75" customHeight="1" x14ac:dyDescent="0.2">
      <c r="B37" s="249"/>
      <c r="C37" s="250"/>
      <c r="D37" s="250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5"/>
      <c r="AM37" s="41"/>
      <c r="AN37" s="42"/>
      <c r="AO37" s="42"/>
      <c r="AP37" s="42"/>
      <c r="AQ37" s="43"/>
      <c r="AR37" s="41"/>
      <c r="AS37" s="42"/>
      <c r="AT37" s="42"/>
      <c r="AU37" s="42"/>
      <c r="AV37" s="43"/>
      <c r="AW37" s="41"/>
      <c r="AX37" s="42"/>
      <c r="AY37" s="42"/>
      <c r="AZ37" s="42"/>
      <c r="BA37" s="43"/>
      <c r="BB37" s="41"/>
      <c r="BC37" s="42"/>
      <c r="BD37" s="42"/>
      <c r="BE37" s="42"/>
      <c r="BF37" s="43"/>
      <c r="BG37" s="41"/>
      <c r="BH37" s="42"/>
      <c r="BI37" s="42"/>
      <c r="BJ37" s="42"/>
      <c r="BK37" s="43"/>
      <c r="BL37" s="41"/>
      <c r="BM37" s="42"/>
      <c r="BN37" s="42"/>
      <c r="BO37" s="42"/>
      <c r="BP37" s="43"/>
    </row>
    <row r="38" spans="2:68" ht="9.75" customHeight="1" x14ac:dyDescent="0.2">
      <c r="B38" s="251"/>
      <c r="C38" s="142"/>
      <c r="D38" s="142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7"/>
      <c r="AM38" s="44"/>
      <c r="AN38" s="45"/>
      <c r="AO38" s="45"/>
      <c r="AP38" s="45"/>
      <c r="AQ38" s="46"/>
      <c r="AR38" s="44"/>
      <c r="AS38" s="45"/>
      <c r="AT38" s="45"/>
      <c r="AU38" s="45"/>
      <c r="AV38" s="46"/>
      <c r="AW38" s="44"/>
      <c r="AX38" s="45"/>
      <c r="AY38" s="45"/>
      <c r="AZ38" s="45"/>
      <c r="BA38" s="46"/>
      <c r="BB38" s="44"/>
      <c r="BC38" s="45"/>
      <c r="BD38" s="45"/>
      <c r="BE38" s="45"/>
      <c r="BF38" s="46"/>
      <c r="BG38" s="44"/>
      <c r="BH38" s="45"/>
      <c r="BI38" s="45"/>
      <c r="BJ38" s="45"/>
      <c r="BK38" s="46"/>
      <c r="BL38" s="44"/>
      <c r="BM38" s="45"/>
      <c r="BN38" s="45"/>
      <c r="BO38" s="45"/>
      <c r="BP38" s="46"/>
    </row>
    <row r="39" spans="2:68" ht="6" customHeight="1" x14ac:dyDescent="0.2">
      <c r="BF39" s="7"/>
      <c r="BG39" s="7"/>
      <c r="BH39" s="7"/>
      <c r="BI39" s="7"/>
      <c r="BP39" s="47"/>
    </row>
    <row r="40" spans="2:68" ht="12.5" customHeight="1" x14ac:dyDescent="0.2">
      <c r="B40" s="74" t="s">
        <v>77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BF40" s="23"/>
      <c r="BG40" s="23"/>
      <c r="BH40" s="23"/>
      <c r="BI40" s="23"/>
      <c r="BP40" s="47"/>
    </row>
    <row r="41" spans="2:68" s="23" customFormat="1" ht="14.65" customHeight="1" x14ac:dyDescent="0.2">
      <c r="B41" s="52" t="s">
        <v>71</v>
      </c>
      <c r="C41" s="52"/>
      <c r="D41" s="52"/>
      <c r="E41" s="52"/>
      <c r="F41" s="52"/>
      <c r="G41" s="52"/>
      <c r="H41" s="52"/>
      <c r="I41" s="52"/>
      <c r="J41" s="53"/>
      <c r="K41" s="54"/>
      <c r="L41" s="55"/>
      <c r="M41" s="55"/>
      <c r="N41" s="55"/>
      <c r="O41" s="55"/>
      <c r="P41" s="55"/>
      <c r="Q41" s="55"/>
      <c r="R41" s="55"/>
      <c r="S41" s="56"/>
      <c r="T41" s="57" t="s">
        <v>72</v>
      </c>
      <c r="U41" s="52"/>
      <c r="V41" s="52"/>
      <c r="W41" s="52"/>
      <c r="X41" s="52"/>
      <c r="Y41" s="52"/>
      <c r="Z41" s="52"/>
      <c r="AA41" s="52"/>
      <c r="AB41" s="53"/>
      <c r="AC41" s="58"/>
      <c r="AD41" s="59"/>
      <c r="AE41" s="59"/>
      <c r="AF41" s="59"/>
      <c r="AG41" s="59"/>
      <c r="AH41" s="59"/>
      <c r="AI41" s="59"/>
      <c r="AJ41" s="59"/>
      <c r="AK41" s="60"/>
      <c r="AL41" s="61" t="s">
        <v>73</v>
      </c>
      <c r="AM41" s="52"/>
      <c r="AN41" s="52"/>
      <c r="AO41" s="52"/>
      <c r="AP41" s="52"/>
      <c r="AQ41" s="52"/>
      <c r="AR41" s="52"/>
      <c r="AS41" s="52"/>
      <c r="AT41" s="53"/>
      <c r="AU41" s="62">
        <f>IF(K41=0,0,IF(AC41=0,0,K41+AC41))</f>
        <v>0</v>
      </c>
      <c r="AV41" s="63"/>
      <c r="AW41" s="63"/>
      <c r="AX41" s="63"/>
      <c r="AY41" s="63"/>
      <c r="AZ41" s="63"/>
      <c r="BA41" s="63"/>
      <c r="BB41" s="63"/>
      <c r="BC41" s="63"/>
      <c r="BP41" s="47"/>
    </row>
    <row r="42" spans="2:68" s="23" customFormat="1" ht="14.65" customHeight="1" x14ac:dyDescent="0.2">
      <c r="B42" s="64" t="s">
        <v>76</v>
      </c>
      <c r="C42" s="64"/>
      <c r="D42" s="64"/>
      <c r="E42" s="64"/>
      <c r="F42" s="64"/>
      <c r="G42" s="64"/>
      <c r="H42" s="64"/>
      <c r="I42" s="64"/>
      <c r="J42" s="65"/>
      <c r="K42" s="66"/>
      <c r="L42" s="67"/>
      <c r="M42" s="67"/>
      <c r="N42" s="67"/>
      <c r="O42" s="67"/>
      <c r="P42" s="67"/>
      <c r="Q42" s="67"/>
      <c r="R42" s="67"/>
      <c r="S42" s="68"/>
      <c r="T42" s="69" t="s">
        <v>74</v>
      </c>
      <c r="U42" s="64"/>
      <c r="V42" s="64"/>
      <c r="W42" s="64"/>
      <c r="X42" s="64"/>
      <c r="Y42" s="64"/>
      <c r="Z42" s="64"/>
      <c r="AA42" s="64"/>
      <c r="AB42" s="65"/>
      <c r="AC42" s="70">
        <f>IF(K41=0,0,AC15)</f>
        <v>0</v>
      </c>
      <c r="AD42" s="71"/>
      <c r="AE42" s="71"/>
      <c r="AF42" s="71"/>
      <c r="AG42" s="71"/>
      <c r="AH42" s="71"/>
      <c r="AI42" s="71"/>
      <c r="AJ42" s="71"/>
      <c r="AK42" s="72"/>
      <c r="AL42" s="73" t="s">
        <v>75</v>
      </c>
      <c r="AM42" s="64"/>
      <c r="AN42" s="64"/>
      <c r="AO42" s="64"/>
      <c r="AP42" s="64"/>
      <c r="AQ42" s="64"/>
      <c r="AR42" s="64"/>
      <c r="AS42" s="64"/>
      <c r="AT42" s="65"/>
      <c r="AU42" s="70">
        <f>IF(K41=0,0,IF(AU41=0,K41-K42-AC42,AU41-K42-AC42))</f>
        <v>0</v>
      </c>
      <c r="AV42" s="71"/>
      <c r="AW42" s="71"/>
      <c r="AX42" s="71"/>
      <c r="AY42" s="71"/>
      <c r="AZ42" s="71"/>
      <c r="BA42" s="71"/>
      <c r="BB42" s="71"/>
      <c r="BC42" s="71"/>
      <c r="BJ42" s="51" t="s">
        <v>78</v>
      </c>
      <c r="BK42" s="51"/>
      <c r="BL42" s="51"/>
      <c r="BM42" s="51"/>
      <c r="BN42" s="51"/>
      <c r="BO42" s="51"/>
      <c r="BP42" s="51"/>
    </row>
    <row r="43" spans="2:68" ht="12.25" customHeight="1" x14ac:dyDescent="0.2">
      <c r="BJ43" s="51"/>
      <c r="BK43" s="51"/>
      <c r="BL43" s="51"/>
      <c r="BM43" s="51"/>
      <c r="BN43" s="51"/>
      <c r="BO43" s="51"/>
      <c r="BP43" s="51"/>
    </row>
    <row r="51" spans="72:80" hidden="1" x14ac:dyDescent="0.2">
      <c r="BT51" s="48" t="s">
        <v>56</v>
      </c>
      <c r="BU51" s="48" t="s">
        <v>57</v>
      </c>
      <c r="BV51" s="48" t="s">
        <v>58</v>
      </c>
      <c r="BW51" s="48" t="s">
        <v>59</v>
      </c>
      <c r="BX51" s="48" t="s">
        <v>68</v>
      </c>
      <c r="BZ51" s="48" t="s">
        <v>32</v>
      </c>
      <c r="CB51" s="48" t="s">
        <v>66</v>
      </c>
    </row>
    <row r="52" spans="72:80" hidden="1" x14ac:dyDescent="0.2">
      <c r="BT52" s="2" t="s">
        <v>53</v>
      </c>
      <c r="BU52" s="2" t="s">
        <v>60</v>
      </c>
      <c r="BV52" s="2" t="s">
        <v>62</v>
      </c>
      <c r="BW52" s="2" t="s">
        <v>65</v>
      </c>
      <c r="BX52" s="2" t="s">
        <v>60</v>
      </c>
      <c r="BZ52" s="49">
        <v>0.1</v>
      </c>
      <c r="CB52" s="2" t="s">
        <v>70</v>
      </c>
    </row>
    <row r="53" spans="72:80" hidden="1" x14ac:dyDescent="0.2">
      <c r="BT53" s="2" t="s">
        <v>54</v>
      </c>
      <c r="BU53" s="2" t="s">
        <v>61</v>
      </c>
      <c r="BV53" s="2" t="s">
        <v>63</v>
      </c>
      <c r="BX53" s="2" t="s">
        <v>61</v>
      </c>
      <c r="BZ53" s="49">
        <v>0.08</v>
      </c>
    </row>
    <row r="54" spans="72:80" hidden="1" x14ac:dyDescent="0.2">
      <c r="BT54" s="2" t="s">
        <v>55</v>
      </c>
      <c r="BU54" s="2" t="s">
        <v>64</v>
      </c>
      <c r="BV54" s="2" t="s">
        <v>61</v>
      </c>
      <c r="BX54" s="2" t="s">
        <v>64</v>
      </c>
      <c r="BZ54" s="2" t="s">
        <v>9</v>
      </c>
    </row>
    <row r="55" spans="72:80" hidden="1" x14ac:dyDescent="0.2">
      <c r="BX55" s="2" t="s">
        <v>62</v>
      </c>
      <c r="BZ55" s="49">
        <v>0</v>
      </c>
    </row>
    <row r="56" spans="72:80" hidden="1" x14ac:dyDescent="0.2">
      <c r="BX56" s="2" t="s">
        <v>63</v>
      </c>
    </row>
    <row r="57" spans="72:80" hidden="1" x14ac:dyDescent="0.2">
      <c r="BX57" s="2" t="s">
        <v>65</v>
      </c>
    </row>
    <row r="58" spans="72:80" hidden="1" x14ac:dyDescent="0.2"/>
    <row r="59" spans="72:80" hidden="1" x14ac:dyDescent="0.2"/>
    <row r="60" spans="72:80" hidden="1" x14ac:dyDescent="0.2"/>
    <row r="61" spans="72:80" hidden="1" x14ac:dyDescent="0.2"/>
    <row r="62" spans="72:80" hidden="1" x14ac:dyDescent="0.2"/>
    <row r="63" spans="72:80" hidden="1" x14ac:dyDescent="0.2"/>
    <row r="64" spans="72:80" hidden="1" x14ac:dyDescent="0.2">
      <c r="BT64" s="48" t="s">
        <v>67</v>
      </c>
    </row>
    <row r="65" spans="72:72" hidden="1" x14ac:dyDescent="0.2">
      <c r="BT65" s="2" t="str">
        <f>IF(B4="","JV",IF(OR(B4=BT52,B4=BT53,B4=BT54),B4,"JV"))</f>
        <v>JV</v>
      </c>
    </row>
    <row r="66" spans="72:72" hidden="1" x14ac:dyDescent="0.2"/>
  </sheetData>
  <sheetProtection algorithmName="SHA-512" hashValue="SbsUNYI0niHAmjW7Q6kYQMUZVaEywtUwY7padmybxSLEUFSjdHXYwxQJZM2tXK1DBeEBfWqDZKvTfvu3r5XROQ==" saltValue="ZRR+LjY8Xq1KPPHP7sZdEA==" spinCount="100000" sheet="1" objects="1" scenarios="1" formatCells="0" selectLockedCells="1"/>
  <mergeCells count="219">
    <mergeCell ref="B34:J34"/>
    <mergeCell ref="K34:S34"/>
    <mergeCell ref="T34:AB34"/>
    <mergeCell ref="AC34:AK34"/>
    <mergeCell ref="B36:D38"/>
    <mergeCell ref="E36:AK38"/>
    <mergeCell ref="B33:J33"/>
    <mergeCell ref="K33:S33"/>
    <mergeCell ref="T33:AB33"/>
    <mergeCell ref="AC33:AK33"/>
    <mergeCell ref="B25:E25"/>
    <mergeCell ref="F25:R25"/>
    <mergeCell ref="S25:T25"/>
    <mergeCell ref="B28:J28"/>
    <mergeCell ref="AM28:AS31"/>
    <mergeCell ref="AT28:AV31"/>
    <mergeCell ref="AW28:BF31"/>
    <mergeCell ref="BG28:BP31"/>
    <mergeCell ref="B31:J32"/>
    <mergeCell ref="K31:S32"/>
    <mergeCell ref="T31:AB32"/>
    <mergeCell ref="AC31:AK32"/>
    <mergeCell ref="K28:S28"/>
    <mergeCell ref="T28:AB28"/>
    <mergeCell ref="AC28:AK28"/>
    <mergeCell ref="B29:J29"/>
    <mergeCell ref="K29:S29"/>
    <mergeCell ref="T29:AB29"/>
    <mergeCell ref="AC29:AK29"/>
    <mergeCell ref="B30:J30"/>
    <mergeCell ref="K30:S30"/>
    <mergeCell ref="T30:AB30"/>
    <mergeCell ref="AC30:AK30"/>
    <mergeCell ref="AT23:AW23"/>
    <mergeCell ref="AX23:BB23"/>
    <mergeCell ref="BC23:BH23"/>
    <mergeCell ref="BK25:BP25"/>
    <mergeCell ref="AM25:AN25"/>
    <mergeCell ref="AO25:AS25"/>
    <mergeCell ref="B26:E26"/>
    <mergeCell ref="F26:R26"/>
    <mergeCell ref="S26:T26"/>
    <mergeCell ref="U26:W26"/>
    <mergeCell ref="X26:Z26"/>
    <mergeCell ref="AA26:AI26"/>
    <mergeCell ref="AJ26:AK26"/>
    <mergeCell ref="AM26:AN26"/>
    <mergeCell ref="AO26:AS26"/>
    <mergeCell ref="AT25:AW25"/>
    <mergeCell ref="AX25:BB25"/>
    <mergeCell ref="BC25:BH25"/>
    <mergeCell ref="BI25:BJ25"/>
    <mergeCell ref="AT26:AW26"/>
    <mergeCell ref="AX26:BB26"/>
    <mergeCell ref="BC26:BH26"/>
    <mergeCell ref="BI26:BJ26"/>
    <mergeCell ref="BK26:BP26"/>
    <mergeCell ref="AJ23:AK23"/>
    <mergeCell ref="AM23:AN23"/>
    <mergeCell ref="AO23:AS23"/>
    <mergeCell ref="U25:W25"/>
    <mergeCell ref="X25:Z25"/>
    <mergeCell ref="AA25:AI25"/>
    <mergeCell ref="AJ25:AK25"/>
    <mergeCell ref="AA24:AI24"/>
    <mergeCell ref="AJ24:AK24"/>
    <mergeCell ref="AT22:AW22"/>
    <mergeCell ref="AX22:BB22"/>
    <mergeCell ref="BC22:BH22"/>
    <mergeCell ref="BI22:BJ22"/>
    <mergeCell ref="BI23:BJ23"/>
    <mergeCell ref="BK23:BP23"/>
    <mergeCell ref="B24:E24"/>
    <mergeCell ref="F24:R24"/>
    <mergeCell ref="S24:T24"/>
    <mergeCell ref="U24:W24"/>
    <mergeCell ref="X24:Z24"/>
    <mergeCell ref="BC24:BH24"/>
    <mergeCell ref="BI24:BJ24"/>
    <mergeCell ref="BK24:BP24"/>
    <mergeCell ref="AM24:AN24"/>
    <mergeCell ref="AO24:AS24"/>
    <mergeCell ref="AT24:AW24"/>
    <mergeCell ref="AX24:BB24"/>
    <mergeCell ref="B23:E23"/>
    <mergeCell ref="F23:R23"/>
    <mergeCell ref="S23:T23"/>
    <mergeCell ref="U23:W23"/>
    <mergeCell ref="X23:Z23"/>
    <mergeCell ref="AA23:AI23"/>
    <mergeCell ref="B21:E21"/>
    <mergeCell ref="F21:R21"/>
    <mergeCell ref="S21:T21"/>
    <mergeCell ref="U21:W21"/>
    <mergeCell ref="X21:Z21"/>
    <mergeCell ref="BC21:BH21"/>
    <mergeCell ref="BI21:BJ21"/>
    <mergeCell ref="BK21:BP21"/>
    <mergeCell ref="B22:E22"/>
    <mergeCell ref="F22:R22"/>
    <mergeCell ref="S22:T22"/>
    <mergeCell ref="U22:W22"/>
    <mergeCell ref="X22:Z22"/>
    <mergeCell ref="AA22:AI22"/>
    <mergeCell ref="AJ22:AK22"/>
    <mergeCell ref="AA21:AI21"/>
    <mergeCell ref="AJ21:AK21"/>
    <mergeCell ref="AM21:AN21"/>
    <mergeCell ref="AO21:AS21"/>
    <mergeCell ref="AT21:AW21"/>
    <mergeCell ref="AX21:BB21"/>
    <mergeCell ref="BK22:BP22"/>
    <mergeCell ref="AM22:AN22"/>
    <mergeCell ref="AO22:AS22"/>
    <mergeCell ref="B19:E19"/>
    <mergeCell ref="F19:R19"/>
    <mergeCell ref="S19:T19"/>
    <mergeCell ref="U19:W19"/>
    <mergeCell ref="X19:Z19"/>
    <mergeCell ref="BC19:BH19"/>
    <mergeCell ref="BK20:BP20"/>
    <mergeCell ref="AM20:AN20"/>
    <mergeCell ref="AO20:AS20"/>
    <mergeCell ref="AT20:AW20"/>
    <mergeCell ref="AX20:BB20"/>
    <mergeCell ref="BC20:BH20"/>
    <mergeCell ref="BI20:BJ20"/>
    <mergeCell ref="B20:E20"/>
    <mergeCell ref="F20:R20"/>
    <mergeCell ref="S20:T20"/>
    <mergeCell ref="U20:W20"/>
    <mergeCell ref="X20:Z20"/>
    <mergeCell ref="AA20:AI20"/>
    <mergeCell ref="AJ20:AK20"/>
    <mergeCell ref="BI19:BJ19"/>
    <mergeCell ref="BK19:BP19"/>
    <mergeCell ref="AM19:AN19"/>
    <mergeCell ref="AO19:AS19"/>
    <mergeCell ref="B18:E18"/>
    <mergeCell ref="F18:R18"/>
    <mergeCell ref="S18:T18"/>
    <mergeCell ref="U18:W18"/>
    <mergeCell ref="X18:Z18"/>
    <mergeCell ref="AA18:AI18"/>
    <mergeCell ref="AJ18:AK18"/>
    <mergeCell ref="AM18:AN18"/>
    <mergeCell ref="AO18:AS18"/>
    <mergeCell ref="AT19:AW19"/>
    <mergeCell ref="AX19:BB19"/>
    <mergeCell ref="K15:S16"/>
    <mergeCell ref="T15:AB16"/>
    <mergeCell ref="AC15:AK16"/>
    <mergeCell ref="AU15:AX15"/>
    <mergeCell ref="BI18:BJ18"/>
    <mergeCell ref="BK18:BP18"/>
    <mergeCell ref="AA19:AI19"/>
    <mergeCell ref="AJ19:AK19"/>
    <mergeCell ref="AT18:AW18"/>
    <mergeCell ref="AX18:BB18"/>
    <mergeCell ref="BC18:BH18"/>
    <mergeCell ref="BE14:BH14"/>
    <mergeCell ref="BI14:BN14"/>
    <mergeCell ref="AY15:BN15"/>
    <mergeCell ref="AU16:AX16"/>
    <mergeCell ref="AY16:BN16"/>
    <mergeCell ref="AP12:AT16"/>
    <mergeCell ref="BI12:BN13"/>
    <mergeCell ref="BE12:BH13"/>
    <mergeCell ref="AU12:AX13"/>
    <mergeCell ref="AY12:BD13"/>
    <mergeCell ref="BC3:BF4"/>
    <mergeCell ref="K10:AK12"/>
    <mergeCell ref="B6:N7"/>
    <mergeCell ref="O6:Q7"/>
    <mergeCell ref="AV6:BM7"/>
    <mergeCell ref="AP8:AT10"/>
    <mergeCell ref="AV8:BM10"/>
    <mergeCell ref="B9:J9"/>
    <mergeCell ref="AP11:AT11"/>
    <mergeCell ref="AP5:AT7"/>
    <mergeCell ref="AV11:BM11"/>
    <mergeCell ref="B10:J12"/>
    <mergeCell ref="B40:S40"/>
    <mergeCell ref="A1:S1"/>
    <mergeCell ref="BG3:BN3"/>
    <mergeCell ref="B4:Q5"/>
    <mergeCell ref="X5:AA5"/>
    <mergeCell ref="AB5:AC5"/>
    <mergeCell ref="BM4:BN4"/>
    <mergeCell ref="AW5:AZ5"/>
    <mergeCell ref="AD5:AE5"/>
    <mergeCell ref="AF5:AG5"/>
    <mergeCell ref="AH5:AI5"/>
    <mergeCell ref="AJ5:AK5"/>
    <mergeCell ref="AL5:AM5"/>
    <mergeCell ref="BG4:BL4"/>
    <mergeCell ref="B14:J16"/>
    <mergeCell ref="K14:S14"/>
    <mergeCell ref="T14:AB14"/>
    <mergeCell ref="AC14:AK14"/>
    <mergeCell ref="AU14:AX14"/>
    <mergeCell ref="AY14:BD14"/>
    <mergeCell ref="B2:T3"/>
    <mergeCell ref="Z2:AK3"/>
    <mergeCell ref="AP3:AT4"/>
    <mergeCell ref="AU3:BB4"/>
    <mergeCell ref="BJ42:BP43"/>
    <mergeCell ref="B41:J41"/>
    <mergeCell ref="K41:S41"/>
    <mergeCell ref="T41:AB41"/>
    <mergeCell ref="AC41:AK41"/>
    <mergeCell ref="AL41:AT41"/>
    <mergeCell ref="AU41:BC41"/>
    <mergeCell ref="B42:J42"/>
    <mergeCell ref="K42:S42"/>
    <mergeCell ref="T42:AB42"/>
    <mergeCell ref="AC42:AK42"/>
    <mergeCell ref="AL42:AT42"/>
    <mergeCell ref="AU42:BC42"/>
  </mergeCells>
  <phoneticPr fontId="3"/>
  <conditionalFormatting sqref="B10 K10 B19:AK26">
    <cfRule type="containsBlanks" dxfId="17" priority="22">
      <formula>LEN(TRIM(B10))=0</formula>
    </cfRule>
  </conditionalFormatting>
  <conditionalFormatting sqref="B6:N7">
    <cfRule type="containsBlanks" dxfId="16" priority="23">
      <formula>LEN(TRIM(B6))=0</formula>
    </cfRule>
  </conditionalFormatting>
  <conditionalFormatting sqref="B4:Q5">
    <cfRule type="containsBlanks" dxfId="15" priority="8">
      <formula>LEN(TRIM(B4))=0</formula>
    </cfRule>
  </conditionalFormatting>
  <conditionalFormatting sqref="E36:AK38">
    <cfRule type="containsBlanks" dxfId="14" priority="5">
      <formula>LEN(TRIM(E36))=0</formula>
    </cfRule>
  </conditionalFormatting>
  <conditionalFormatting sqref="K41:S42">
    <cfRule type="cellIs" dxfId="13" priority="2" operator="equal">
      <formula>0</formula>
    </cfRule>
  </conditionalFormatting>
  <conditionalFormatting sqref="T29:AB30 T31">
    <cfRule type="cellIs" dxfId="12" priority="7" operator="equal">
      <formula>0</formula>
    </cfRule>
  </conditionalFormatting>
  <conditionalFormatting sqref="AB5:AC5">
    <cfRule type="containsBlanks" dxfId="11" priority="26">
      <formula>LEN(TRIM(AB5))=0</formula>
    </cfRule>
  </conditionalFormatting>
  <conditionalFormatting sqref="AC41:AK41">
    <cfRule type="cellIs" dxfId="10" priority="4" operator="equal">
      <formula>0</formula>
    </cfRule>
  </conditionalFormatting>
  <conditionalFormatting sqref="AF5:AG5">
    <cfRule type="containsBlanks" dxfId="9" priority="25">
      <formula>LEN(TRIM(AF5))=0</formula>
    </cfRule>
  </conditionalFormatting>
  <conditionalFormatting sqref="AJ5:AK5">
    <cfRule type="containsBlanks" dxfId="8" priority="24">
      <formula>LEN(TRIM(AJ5))=0</formula>
    </cfRule>
  </conditionalFormatting>
  <conditionalFormatting sqref="AU3:BB4">
    <cfRule type="containsBlanks" dxfId="7" priority="21">
      <formula>LEN(TRIM(AU3))=0</formula>
    </cfRule>
  </conditionalFormatting>
  <conditionalFormatting sqref="AV6:BM11 AY12 BI12">
    <cfRule type="containsBlanks" dxfId="6" priority="16">
      <formula>LEN(TRIM(AV6))=0</formula>
    </cfRule>
  </conditionalFormatting>
  <conditionalFormatting sqref="AW5:AZ5">
    <cfRule type="containsBlanks" dxfId="5" priority="19">
      <formula>LEN(TRIM(AW5))=0</formula>
    </cfRule>
  </conditionalFormatting>
  <conditionalFormatting sqref="AY14:BD14">
    <cfRule type="containsBlanks" dxfId="4" priority="13">
      <formula>LEN(TRIM(AY14))=0</formula>
    </cfRule>
  </conditionalFormatting>
  <conditionalFormatting sqref="AY15:BN16">
    <cfRule type="containsBlanks" dxfId="3" priority="10">
      <formula>LEN(TRIM(AY15))=0</formula>
    </cfRule>
  </conditionalFormatting>
  <conditionalFormatting sqref="BG3:BN3">
    <cfRule type="containsBlanks" dxfId="2" priority="20">
      <formula>LEN(TRIM(BG3))=0</formula>
    </cfRule>
  </conditionalFormatting>
  <conditionalFormatting sqref="BI14:BN14">
    <cfRule type="containsBlanks" dxfId="1" priority="12">
      <formula>LEN(TRIM(BI14))=0</formula>
    </cfRule>
  </conditionalFormatting>
  <conditionalFormatting sqref="BM4:BN4">
    <cfRule type="containsBlanks" dxfId="0" priority="28">
      <formula>LEN(TRIM(BM4))=0</formula>
    </cfRule>
  </conditionalFormatting>
  <dataValidations count="4">
    <dataValidation type="list" allowBlank="1" showInputMessage="1" sqref="B4:Q5" xr:uid="{00000000-0002-0000-0000-000000000000}">
      <formula1>$BT$52:$BT$55</formula1>
    </dataValidation>
    <dataValidation type="list" allowBlank="1" showInputMessage="1" showErrorMessage="1" sqref="AJ19:AK26" xr:uid="{00000000-0002-0000-0000-000001000000}">
      <formula1>$BZ$52:$BZ$55</formula1>
    </dataValidation>
    <dataValidation type="list" showInputMessage="1" showErrorMessage="1" sqref="B6:N7" xr:uid="{00000000-0002-0000-0000-000002000000}">
      <formula1>INDIRECT(BT65)</formula1>
    </dataValidation>
    <dataValidation type="list" allowBlank="1" showInputMessage="1" showErrorMessage="1" sqref="BM4:BN4" xr:uid="{00000000-0002-0000-0000-000003000000}">
      <formula1>$CB$52:$CB$53</formula1>
    </dataValidation>
  </dataValidations>
  <pageMargins left="0.39370078740157483" right="0.39370078740157483" top="0.59055118110236227" bottom="0.19685039370078741" header="0.51181102362204722" footer="0.51181102362204722"/>
  <pageSetup paperSize="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B7127-AEE3-42FB-AA21-BA6A26D31447}"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請求書</vt:lpstr>
      <vt:lpstr>Sheet1</vt:lpstr>
      <vt:lpstr>JV</vt:lpstr>
      <vt:lpstr>請求書!Print_Area</vt:lpstr>
      <vt:lpstr>まるなか建設株式会社</vt:lpstr>
      <vt:lpstr>株式会社ナカサン</vt:lpstr>
      <vt:lpstr>株式会社中筋組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Printed>2024-01-16T23:37:16Z</cp:lastPrinted>
  <dcterms:created xsi:type="dcterms:W3CDTF">2023-08-07T00:45:47Z</dcterms:created>
  <dcterms:modified xsi:type="dcterms:W3CDTF">2024-01-24T01:28:42Z</dcterms:modified>
</cp:coreProperties>
</file>